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Отчеты о состоянии\2018\Январь\Кужник\"/>
    </mc:Choice>
  </mc:AlternateContent>
  <bookViews>
    <workbookView xWindow="0" yWindow="0" windowWidth="11400" windowHeight="589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T81" i="1" l="1"/>
  <c r="T83" i="1"/>
  <c r="O81" i="1"/>
  <c r="T27" i="1" l="1"/>
  <c r="T30" i="1"/>
  <c r="S92" i="1" l="1"/>
  <c r="S93" i="1"/>
  <c r="P81" i="1"/>
  <c r="N81" i="1"/>
  <c r="S91" i="1" l="1"/>
  <c r="S90" i="1"/>
  <c r="S89" i="1"/>
  <c r="S88" i="1"/>
  <c r="S87" i="1"/>
  <c r="S86" i="1"/>
  <c r="S85" i="1"/>
  <c r="S84" i="1"/>
  <c r="S83" i="1"/>
  <c r="P94" i="1"/>
  <c r="S94" i="1" s="1"/>
  <c r="S81" i="1" l="1"/>
  <c r="N27" i="1"/>
  <c r="O27" i="1"/>
  <c r="P27" i="1"/>
  <c r="S36" i="1"/>
  <c r="U29" i="1" l="1"/>
  <c r="S30" i="1" l="1"/>
  <c r="S29" i="1" l="1"/>
  <c r="S31" i="1"/>
  <c r="S32" i="1" l="1"/>
  <c r="S33" i="1"/>
  <c r="S34" i="1"/>
  <c r="S35" i="1"/>
  <c r="S27" i="1"/>
  <c r="P37" i="1" l="1"/>
  <c r="S37" i="1" l="1"/>
  <c r="O44" i="1"/>
  <c r="O57" i="1" s="1"/>
  <c r="O58" i="1" s="1"/>
  <c r="O61" i="1" s="1"/>
  <c r="R44" i="1"/>
  <c r="R57" i="1" s="1"/>
  <c r="R58" i="1" s="1"/>
  <c r="R61" i="1" s="1"/>
</calcChain>
</file>

<file path=xl/sharedStrings.xml><?xml version="1.0" encoding="utf-8"?>
<sst xmlns="http://schemas.openxmlformats.org/spreadsheetml/2006/main" count="295" uniqueCount="95">
  <si>
    <t>ОТЧЕТ  ОБ 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</si>
  <si>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</si>
  <si>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</si>
  <si>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</si>
  <si>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</si>
  <si>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</si>
  <si>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/>
  </si>
  <si>
    <t>на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</si>
  <si>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</si>
  <si>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</t>
  </si>
  <si>
    <t>МКОУ "Кужниксая средняя общеобразовательная школа"</t>
  </si>
  <si>
    <t>по ОКПО</t>
  </si>
  <si>
    <t>12810247</t>
  </si>
  <si>
    <t>главный администратор, администратор источников финансирования 
дефицита бюджета</t>
  </si>
  <si>
    <t>Глава по БК</t>
  </si>
  <si>
    <t>075</t>
  </si>
  <si>
    <t>Наименование бюджета</t>
  </si>
  <si>
    <t>Бюджет Муниципального Образования "Табасаранский район" Республики Дагестан</t>
  </si>
  <si>
    <t>по ОКТМО</t>
  </si>
  <si>
    <t>82248000</t>
  </si>
  <si>
    <t>Периодичность: месячная,квартальная, годовая</t>
  </si>
  <si>
    <t>Единица измерения:</t>
  </si>
  <si>
    <t>руб.</t>
  </si>
  <si>
    <t>по ОКЕИ</t>
  </si>
  <si>
    <t>383</t>
  </si>
  <si>
    <t>1. Доходы бюджета</t>
  </si>
  <si>
    <t>Наименование показателя</t>
  </si>
  <si>
    <t>Код
стро-
ки</t>
  </si>
  <si>
    <t>Код дохода
по бюджетной классификации</t>
  </si>
  <si>
    <t>Утвержденные бюджетные назначения</t>
  </si>
  <si>
    <t>Исполнено</t>
  </si>
  <si>
    <t>Неисполненные</t>
  </si>
  <si>
    <t>через финансовые органы</t>
  </si>
  <si>
    <t>через банковские счета</t>
  </si>
  <si>
    <t>некассовые операции</t>
  </si>
  <si>
    <t>итого</t>
  </si>
  <si>
    <t>назначения</t>
  </si>
  <si>
    <t>Доходы бюджета — всего</t>
  </si>
  <si>
    <t>×</t>
  </si>
  <si>
    <t>в том числе:</t>
  </si>
  <si>
    <t>&lt; Для добавления строк выделите данную область и нажмите кнопку «Добавить строку». &gt;</t>
  </si>
  <si>
    <t>2. Расходы бюджета</t>
  </si>
  <si>
    <t>Код расхода
по бюджетной классификации</t>
  </si>
  <si>
    <t>Лимиты бюджетных обязательств</t>
  </si>
  <si>
    <t>Неисполненные назначения</t>
  </si>
  <si>
    <t>по ассигнованиям</t>
  </si>
  <si>
    <t>по лимитам бюджетных обязательств</t>
  </si>
  <si>
    <t>10</t>
  </si>
  <si>
    <t>11</t>
  </si>
  <si>
    <t>Расходы бюджета — всего</t>
  </si>
  <si>
    <t>0702</t>
  </si>
  <si>
    <t>01590</t>
  </si>
  <si>
    <t>244</t>
  </si>
  <si>
    <t>-</t>
  </si>
  <si>
    <t>851</t>
  </si>
  <si>
    <t>02590</t>
  </si>
  <si>
    <t>06590</t>
  </si>
  <si>
    <t>111</t>
  </si>
  <si>
    <t>119</t>
  </si>
  <si>
    <t>Результат исполнения бюджета (дефицит / профицит )</t>
  </si>
  <si>
    <t>3. Источники финансирования дефицита бюджета</t>
  </si>
  <si>
    <t>Код источника финансирования
по бюджетной классификации</t>
  </si>
  <si>
    <t>Источники финансирования дефицита бюджета —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</si>
  <si>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</si>
  <si>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</si>
  <si>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</si>
  <si>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</si>
  <si>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>увеличение остатков средств</t>
  </si>
  <si>
    <t>уменьшение остатков средств</t>
  </si>
  <si>
    <t>Изменение остатков по расчетам (стр. 810 + стр. 820)</t>
  </si>
  <si>
    <t>изменение остатков по расчетам с органами, организующими исполнение бюджета
(стр. 811 + стр. 812)</t>
  </si>
  <si>
    <t>увеличение счетов расчетов (дебетовый остаток счета 1 210 02 000)</t>
  </si>
  <si>
    <t>уменьшение счетов расчетов (кредитовый остаток счета 1 304 05 000)</t>
  </si>
  <si>
    <t>Изменение остатков по внутренним расчетам (стр. 821 + стр. 822)</t>
  </si>
  <si>
    <t>увеличение остатков по внутренним расчетам</t>
  </si>
  <si>
    <t>уменьшение остатков по внутренним расчетам</t>
  </si>
  <si>
    <t>Руководитель</t>
  </si>
  <si>
    <t>Руководитель финансово- экономической службы</t>
  </si>
  <si>
    <t>(подпись)</t>
  </si>
  <si>
    <t>(расшифровка подписи)</t>
  </si>
  <si>
    <t>Главный бухгалтер</t>
  </si>
  <si>
    <t>Исполнитель</t>
  </si>
  <si>
    <t>С.Г.Рашидов</t>
  </si>
  <si>
    <t>Ф.С. Агаризаев</t>
  </si>
  <si>
    <t>М.А. Таибов</t>
  </si>
  <si>
    <t>Коммунальные услуги</t>
  </si>
  <si>
    <t>26101</t>
  </si>
  <si>
    <t>60040</t>
  </si>
  <si>
    <t>«01» Январь 2019 г.</t>
  </si>
  <si>
    <t>310</t>
  </si>
  <si>
    <t>226</t>
  </si>
  <si>
    <t>Прочая закупка товаров, работ и услуг</t>
  </si>
  <si>
    <t>Уплата налога на имущество организаций и земельного налога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</si>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</sst>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0"/>
    <numFmt numFmtId="165" formatCode="000"/>
    <numFmt numFmtId="166" formatCode="[=0]&quot;-&quot;;General"/>
  </numFmts>
  <fonts count="7" x14ac:knownFonts="1">
    <font>
      <sz val="8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5EEFF"/>
      </patternFill>
    </fill>
    <fill>
      <patternFill patternType="solid">
        <fgColor rgb="FFC0DCC0"/>
      </patternFill>
    </fill>
    <fill>
      <patternFill patternType="solid">
        <fgColor rgb="FFFFFFC0"/>
      </patternFill>
    </fill>
  </fills>
  <borders count="7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2" borderId="0" xfId="0" applyFill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1" fontId="0" fillId="0" borderId="2" xfId="0" applyNumberFormat="1" applyBorder="1" applyAlignment="1">
      <alignment horizontal="center" vertical="top"/>
    </xf>
    <xf numFmtId="0" fontId="0" fillId="0" borderId="0" xfId="0" applyAlignment="1">
      <alignment horizontal="left" vertical="top"/>
    </xf>
    <xf numFmtId="165" fontId="0" fillId="0" borderId="12" xfId="0" applyNumberFormat="1" applyBorder="1" applyAlignment="1">
      <alignment horizontal="center" vertical="top"/>
    </xf>
    <xf numFmtId="166" fontId="0" fillId="3" borderId="13" xfId="0" applyNumberFormat="1" applyFill="1" applyBorder="1" applyAlignment="1">
      <alignment horizontal="right" vertical="top"/>
    </xf>
    <xf numFmtId="166" fontId="0" fillId="3" borderId="14" xfId="0" applyNumberFormat="1" applyFill="1" applyBorder="1" applyAlignment="1">
      <alignment horizontal="right" vertical="top"/>
    </xf>
    <xf numFmtId="0" fontId="0" fillId="0" borderId="15" xfId="0" applyBorder="1" applyAlignment="1">
      <alignment horizontal="center" vertical="top"/>
    </xf>
    <xf numFmtId="0" fontId="0" fillId="0" borderId="17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21" xfId="0" applyBorder="1" applyAlignment="1">
      <alignment horizontal="left"/>
    </xf>
    <xf numFmtId="1" fontId="0" fillId="0" borderId="12" xfId="0" applyNumberFormat="1" applyBorder="1" applyAlignment="1">
      <alignment horizontal="center" vertical="top"/>
    </xf>
    <xf numFmtId="4" fontId="0" fillId="3" borderId="13" xfId="0" applyNumberFormat="1" applyFill="1" applyBorder="1" applyAlignment="1">
      <alignment horizontal="right" vertical="top"/>
    </xf>
    <xf numFmtId="0" fontId="0" fillId="0" borderId="23" xfId="0" applyBorder="1" applyAlignment="1">
      <alignment horizontal="left" vertical="top"/>
    </xf>
    <xf numFmtId="0" fontId="0" fillId="4" borderId="26" xfId="0" applyFill="1" applyBorder="1" applyAlignment="1">
      <alignment horizontal="center" vertical="top"/>
    </xf>
    <xf numFmtId="4" fontId="0" fillId="4" borderId="2" xfId="0" applyNumberFormat="1" applyFill="1" applyBorder="1" applyAlignment="1">
      <alignment horizontal="right" vertical="top"/>
    </xf>
    <xf numFmtId="0" fontId="0" fillId="4" borderId="2" xfId="0" applyFill="1" applyBorder="1" applyAlignment="1">
      <alignment horizontal="right" vertical="top"/>
    </xf>
    <xf numFmtId="4" fontId="0" fillId="3" borderId="2" xfId="0" applyNumberFormat="1" applyFill="1" applyBorder="1" applyAlignment="1">
      <alignment horizontal="right" vertical="top"/>
    </xf>
    <xf numFmtId="0" fontId="3" fillId="0" borderId="30" xfId="0" applyFont="1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1" fontId="0" fillId="0" borderId="33" xfId="0" applyNumberForma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166" fontId="0" fillId="3" borderId="34" xfId="0" applyNumberFormat="1" applyFill="1" applyBorder="1" applyAlignment="1">
      <alignment horizontal="right" vertical="top"/>
    </xf>
    <xf numFmtId="166" fontId="0" fillId="3" borderId="35" xfId="0" applyNumberFormat="1" applyFill="1" applyBorder="1" applyAlignment="1">
      <alignment horizontal="right" vertical="top"/>
    </xf>
    <xf numFmtId="0" fontId="0" fillId="0" borderId="33" xfId="0" applyBorder="1" applyAlignment="1">
      <alignment horizontal="center" vertical="top"/>
    </xf>
    <xf numFmtId="0" fontId="3" fillId="0" borderId="36" xfId="0" applyFont="1" applyBorder="1" applyAlignment="1">
      <alignment horizontal="right" vertical="top"/>
    </xf>
    <xf numFmtId="0" fontId="0" fillId="0" borderId="34" xfId="0" applyBorder="1" applyAlignment="1">
      <alignment horizontal="right" vertical="top"/>
    </xf>
    <xf numFmtId="0" fontId="0" fillId="0" borderId="35" xfId="0" applyBorder="1" applyAlignment="1">
      <alignment horizontal="right" vertical="top"/>
    </xf>
    <xf numFmtId="1" fontId="0" fillId="0" borderId="37" xfId="0" applyNumberForma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166" fontId="0" fillId="3" borderId="2" xfId="0" applyNumberFormat="1" applyFill="1" applyBorder="1" applyAlignment="1">
      <alignment horizontal="right" vertical="top"/>
    </xf>
    <xf numFmtId="166" fontId="0" fillId="3" borderId="24" xfId="0" applyNumberFormat="1" applyFill="1" applyBorder="1" applyAlignment="1">
      <alignment horizontal="right" vertical="top"/>
    </xf>
    <xf numFmtId="1" fontId="0" fillId="0" borderId="22" xfId="0" applyNumberForma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166" fontId="0" fillId="3" borderId="10" xfId="0" applyNumberFormat="1" applyFill="1" applyBorder="1" applyAlignment="1">
      <alignment horizontal="right" vertical="top"/>
    </xf>
    <xf numFmtId="0" fontId="3" fillId="0" borderId="18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1" fontId="1" fillId="0" borderId="22" xfId="0" applyNumberFormat="1" applyFont="1" applyBorder="1" applyAlignment="1">
      <alignment horizontal="center" vertical="top"/>
    </xf>
    <xf numFmtId="0" fontId="0" fillId="0" borderId="41" xfId="0" applyBorder="1" applyAlignment="1">
      <alignment horizontal="center" vertical="top"/>
    </xf>
    <xf numFmtId="0" fontId="3" fillId="0" borderId="40" xfId="0" applyFont="1" applyBorder="1" applyAlignment="1">
      <alignment horizontal="right" vertical="top"/>
    </xf>
    <xf numFmtId="0" fontId="0" fillId="0" borderId="40" xfId="0" applyBorder="1" applyAlignment="1">
      <alignment horizontal="right" vertical="top"/>
    </xf>
    <xf numFmtId="0" fontId="3" fillId="0" borderId="42" xfId="0" applyFont="1" applyBorder="1" applyAlignment="1">
      <alignment horizontal="right" vertical="top"/>
    </xf>
    <xf numFmtId="166" fontId="0" fillId="4" borderId="34" xfId="0" applyNumberFormat="1" applyFill="1" applyBorder="1" applyAlignment="1">
      <alignment horizontal="right" vertical="top"/>
    </xf>
    <xf numFmtId="0" fontId="3" fillId="0" borderId="35" xfId="0" applyFont="1" applyBorder="1" applyAlignment="1">
      <alignment horizontal="center" vertical="top"/>
    </xf>
    <xf numFmtId="166" fontId="0" fillId="4" borderId="2" xfId="0" applyNumberFormat="1" applyFill="1" applyBorder="1" applyAlignment="1">
      <alignment horizontal="right" vertical="top"/>
    </xf>
    <xf numFmtId="1" fontId="0" fillId="0" borderId="44" xfId="0" applyNumberForma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5" fillId="0" borderId="20" xfId="0" applyFont="1" applyBorder="1" applyAlignment="1">
      <alignment horizontal="center" vertical="top"/>
    </xf>
    <xf numFmtId="0" fontId="0" fillId="0" borderId="0" xfId="0" applyAlignment="1">
      <alignment horizontal="left"/>
    </xf>
    <xf numFmtId="0" fontId="5" fillId="0" borderId="20" xfId="0" applyFont="1" applyBorder="1" applyAlignment="1">
      <alignment horizontal="center" vertical="top"/>
    </xf>
    <xf numFmtId="14" fontId="0" fillId="0" borderId="3" xfId="0" applyNumberFormat="1" applyBorder="1" applyAlignment="1">
      <alignment horizontal="center"/>
    </xf>
    <xf numFmtId="0" fontId="3" fillId="0" borderId="34" xfId="0" applyFont="1" applyBorder="1" applyAlignment="1">
      <alignment horizontal="center" vertical="top"/>
    </xf>
    <xf numFmtId="0" fontId="0" fillId="4" borderId="25" xfId="0" applyFill="1" applyBorder="1" applyAlignment="1">
      <alignment horizontal="center" vertical="top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4" fontId="0" fillId="3" borderId="34" xfId="0" applyNumberFormat="1" applyFill="1" applyBorder="1" applyAlignment="1">
      <alignment horizontal="right" vertical="top"/>
    </xf>
    <xf numFmtId="1" fontId="0" fillId="0" borderId="9" xfId="0" applyNumberForma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1" fontId="0" fillId="0" borderId="41" xfId="0" applyNumberFormat="1" applyBorder="1" applyAlignment="1">
      <alignment horizontal="center" vertical="top"/>
    </xf>
    <xf numFmtId="1" fontId="0" fillId="0" borderId="45" xfId="0" applyNumberFormat="1" applyBorder="1" applyAlignment="1">
      <alignment horizontal="center" vertical="top"/>
    </xf>
    <xf numFmtId="4" fontId="0" fillId="3" borderId="46" xfId="0" applyNumberFormat="1" applyFill="1" applyBorder="1" applyAlignment="1">
      <alignment horizontal="right" vertical="top"/>
    </xf>
    <xf numFmtId="166" fontId="0" fillId="3" borderId="46" xfId="0" applyNumberFormat="1" applyFill="1" applyBorder="1" applyAlignment="1">
      <alignment horizontal="right" vertical="top"/>
    </xf>
    <xf numFmtId="4" fontId="0" fillId="3" borderId="47" xfId="0" applyNumberFormat="1" applyFill="1" applyBorder="1" applyAlignment="1">
      <alignment horizontal="right" vertical="top"/>
    </xf>
    <xf numFmtId="0" fontId="0" fillId="0" borderId="48" xfId="0" applyBorder="1" applyAlignment="1">
      <alignment horizontal="center" vertical="top"/>
    </xf>
    <xf numFmtId="0" fontId="0" fillId="0" borderId="4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49" xfId="0" applyBorder="1" applyAlignment="1">
      <alignment horizontal="left" vertical="top"/>
    </xf>
    <xf numFmtId="0" fontId="0" fillId="0" borderId="50" xfId="0" applyBorder="1" applyAlignment="1">
      <alignment horizontal="left" vertical="top"/>
    </xf>
    <xf numFmtId="4" fontId="0" fillId="3" borderId="51" xfId="0" applyNumberFormat="1" applyFill="1" applyBorder="1" applyAlignment="1">
      <alignment horizontal="right" vertical="top"/>
    </xf>
    <xf numFmtId="0" fontId="0" fillId="0" borderId="52" xfId="0" applyBorder="1" applyAlignment="1">
      <alignment horizontal="left" vertical="top"/>
    </xf>
    <xf numFmtId="0" fontId="0" fillId="4" borderId="53" xfId="0" applyFill="1" applyBorder="1" applyAlignment="1">
      <alignment horizontal="center" vertical="top"/>
    </xf>
    <xf numFmtId="0" fontId="0" fillId="4" borderId="54" xfId="0" applyFill="1" applyBorder="1" applyAlignment="1">
      <alignment horizontal="center" vertical="top"/>
    </xf>
    <xf numFmtId="4" fontId="0" fillId="4" borderId="55" xfId="0" applyNumberFormat="1" applyFill="1" applyBorder="1" applyAlignment="1">
      <alignment horizontal="right" vertical="top"/>
    </xf>
    <xf numFmtId="0" fontId="0" fillId="4" borderId="55" xfId="0" applyFill="1" applyBorder="1" applyAlignment="1">
      <alignment horizontal="right" vertical="top"/>
    </xf>
    <xf numFmtId="4" fontId="0" fillId="3" borderId="55" xfId="0" applyNumberFormat="1" applyFill="1" applyBorder="1" applyAlignment="1">
      <alignment horizontal="right" vertical="top"/>
    </xf>
    <xf numFmtId="4" fontId="0" fillId="3" borderId="56" xfId="0" applyNumberFormat="1" applyFill="1" applyBorder="1" applyAlignment="1">
      <alignment horizontal="right" vertical="top"/>
    </xf>
    <xf numFmtId="4" fontId="0" fillId="3" borderId="57" xfId="0" applyNumberFormat="1" applyFill="1" applyBorder="1" applyAlignment="1">
      <alignment horizontal="right" vertical="top"/>
    </xf>
    <xf numFmtId="4" fontId="0" fillId="3" borderId="58" xfId="0" applyNumberFormat="1" applyFill="1" applyBorder="1" applyAlignment="1">
      <alignment horizontal="right" vertical="top"/>
    </xf>
    <xf numFmtId="0" fontId="0" fillId="0" borderId="59" xfId="0" applyBorder="1" applyAlignment="1">
      <alignment horizontal="left" vertical="top"/>
    </xf>
    <xf numFmtId="0" fontId="0" fillId="4" borderId="60" xfId="0" applyFill="1" applyBorder="1" applyAlignment="1">
      <alignment horizontal="center" vertical="top"/>
    </xf>
    <xf numFmtId="0" fontId="0" fillId="4" borderId="63" xfId="0" applyFill="1" applyBorder="1" applyAlignment="1">
      <alignment horizontal="center" vertical="top"/>
    </xf>
    <xf numFmtId="4" fontId="0" fillId="4" borderId="9" xfId="0" applyNumberFormat="1" applyFill="1" applyBorder="1" applyAlignment="1">
      <alignment horizontal="right" vertical="top"/>
    </xf>
    <xf numFmtId="0" fontId="0" fillId="4" borderId="9" xfId="0" applyFill="1" applyBorder="1" applyAlignment="1">
      <alignment horizontal="right" vertical="top"/>
    </xf>
    <xf numFmtId="4" fontId="0" fillId="3" borderId="9" xfId="0" applyNumberFormat="1" applyFill="1" applyBorder="1" applyAlignment="1">
      <alignment horizontal="right" vertical="top"/>
    </xf>
    <xf numFmtId="0" fontId="0" fillId="0" borderId="45" xfId="0" applyBorder="1" applyAlignment="1">
      <alignment horizontal="left" vertical="top"/>
    </xf>
    <xf numFmtId="0" fontId="0" fillId="4" borderId="64" xfId="0" applyFill="1" applyBorder="1" applyAlignment="1">
      <alignment horizontal="center" vertical="top"/>
    </xf>
    <xf numFmtId="49" fontId="6" fillId="4" borderId="64" xfId="0" applyNumberFormat="1" applyFont="1" applyFill="1" applyBorder="1" applyAlignment="1">
      <alignment horizontal="center" vertical="top"/>
    </xf>
    <xf numFmtId="0" fontId="0" fillId="4" borderId="67" xfId="0" applyFill="1" applyBorder="1" applyAlignment="1">
      <alignment horizontal="center" vertical="top"/>
    </xf>
    <xf numFmtId="4" fontId="0" fillId="4" borderId="46" xfId="0" applyNumberFormat="1" applyFill="1" applyBorder="1" applyAlignment="1">
      <alignment horizontal="right" vertical="top"/>
    </xf>
    <xf numFmtId="0" fontId="0" fillId="4" borderId="46" xfId="0" applyFill="1" applyBorder="1" applyAlignment="1">
      <alignment horizontal="right" vertical="top"/>
    </xf>
    <xf numFmtId="49" fontId="6" fillId="4" borderId="68" xfId="0" applyNumberFormat="1" applyFont="1" applyFill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0" fillId="4" borderId="25" xfId="0" applyFill="1" applyBorder="1" applyAlignment="1">
      <alignment horizontal="center" vertical="top"/>
    </xf>
    <xf numFmtId="49" fontId="6" fillId="4" borderId="68" xfId="0" applyNumberFormat="1" applyFont="1" applyFill="1" applyBorder="1" applyAlignment="1">
      <alignment horizontal="center" vertical="top"/>
    </xf>
    <xf numFmtId="1" fontId="0" fillId="0" borderId="9" xfId="0" applyNumberFormat="1" applyBorder="1" applyAlignment="1">
      <alignment horizontal="center" vertical="top"/>
    </xf>
    <xf numFmtId="49" fontId="6" fillId="4" borderId="25" xfId="0" applyNumberFormat="1" applyFont="1" applyFill="1" applyBorder="1" applyAlignment="1">
      <alignment horizontal="center" vertical="top"/>
    </xf>
    <xf numFmtId="4" fontId="0" fillId="4" borderId="34" xfId="0" applyNumberFormat="1" applyFill="1" applyBorder="1" applyAlignment="1">
      <alignment horizontal="right" vertical="top"/>
    </xf>
    <xf numFmtId="0" fontId="0" fillId="4" borderId="34" xfId="0" applyFill="1" applyBorder="1" applyAlignment="1">
      <alignment horizontal="right" vertical="top"/>
    </xf>
    <xf numFmtId="4" fontId="0" fillId="3" borderId="49" xfId="0" applyNumberFormat="1" applyFill="1" applyBorder="1" applyAlignment="1">
      <alignment horizontal="right" vertical="top"/>
    </xf>
    <xf numFmtId="0" fontId="0" fillId="4" borderId="68" xfId="0" applyFill="1" applyBorder="1" applyAlignment="1">
      <alignment horizontal="center" vertical="top"/>
    </xf>
    <xf numFmtId="49" fontId="6" fillId="4" borderId="26" xfId="0" applyNumberFormat="1" applyFont="1" applyFill="1" applyBorder="1" applyAlignment="1">
      <alignment horizontal="center" vertical="top"/>
    </xf>
    <xf numFmtId="49" fontId="6" fillId="4" borderId="71" xfId="0" applyNumberFormat="1" applyFont="1" applyFill="1" applyBorder="1" applyAlignment="1">
      <alignment horizontal="center" vertical="top"/>
    </xf>
    <xf numFmtId="4" fontId="0" fillId="3" borderId="72" xfId="0" applyNumberFormat="1" applyFill="1" applyBorder="1" applyAlignment="1">
      <alignment horizontal="right" vertical="top"/>
    </xf>
    <xf numFmtId="0" fontId="0" fillId="0" borderId="73" xfId="0" applyBorder="1" applyAlignment="1">
      <alignment horizontal="left" vertical="top"/>
    </xf>
    <xf numFmtId="0" fontId="0" fillId="4" borderId="24" xfId="0" applyFill="1" applyBorder="1" applyAlignment="1">
      <alignment horizontal="left" vertical="top" wrapText="1" indent="2"/>
    </xf>
    <xf numFmtId="0" fontId="0" fillId="4" borderId="28" xfId="0" applyFill="1" applyBorder="1" applyAlignment="1">
      <alignment horizontal="left" vertical="top" wrapText="1" indent="2"/>
    </xf>
    <xf numFmtId="0" fontId="0" fillId="4" borderId="25" xfId="0" applyFill="1" applyBorder="1" applyAlignment="1">
      <alignment horizontal="center" vertical="top"/>
    </xf>
    <xf numFmtId="0" fontId="3" fillId="0" borderId="28" xfId="0" applyFont="1" applyBorder="1" applyAlignment="1">
      <alignment vertical="top" wrapText="1"/>
    </xf>
    <xf numFmtId="0" fontId="3" fillId="0" borderId="43" xfId="0" applyFont="1" applyBorder="1" applyAlignment="1">
      <alignment horizontal="center" vertical="top"/>
    </xf>
    <xf numFmtId="49" fontId="6" fillId="4" borderId="25" xfId="0" applyNumberFormat="1" applyFont="1" applyFill="1" applyBorder="1" applyAlignment="1">
      <alignment horizontal="center" vertical="top"/>
    </xf>
    <xf numFmtId="49" fontId="0" fillId="4" borderId="25" xfId="0" applyNumberFormat="1" applyFill="1" applyBorder="1" applyAlignment="1">
      <alignment horizontal="center" vertical="top"/>
    </xf>
    <xf numFmtId="49" fontId="6" fillId="4" borderId="68" xfId="0" applyNumberFormat="1" applyFont="1" applyFill="1" applyBorder="1" applyAlignment="1">
      <alignment horizontal="center" vertical="top"/>
    </xf>
    <xf numFmtId="49" fontId="0" fillId="4" borderId="68" xfId="0" applyNumberFormat="1" applyFill="1" applyBorder="1" applyAlignment="1">
      <alignment horizontal="center" vertical="top"/>
    </xf>
    <xf numFmtId="0" fontId="0" fillId="4" borderId="69" xfId="0" applyFill="1" applyBorder="1" applyAlignment="1">
      <alignment horizontal="center" vertical="top"/>
    </xf>
    <xf numFmtId="0" fontId="0" fillId="0" borderId="70" xfId="0" applyBorder="1" applyAlignment="1">
      <alignment horizontal="center" vertical="top"/>
    </xf>
    <xf numFmtId="0" fontId="3" fillId="0" borderId="8" xfId="0" applyFont="1" applyBorder="1" applyAlignment="1">
      <alignment horizontal="left" vertical="top"/>
    </xf>
    <xf numFmtId="0" fontId="3" fillId="0" borderId="46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 indent="2"/>
    </xf>
    <xf numFmtId="0" fontId="0" fillId="0" borderId="38" xfId="0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0" fillId="0" borderId="38" xfId="0" applyNumberFormat="1" applyBorder="1" applyAlignment="1">
      <alignment horizontal="center" vertical="top"/>
    </xf>
    <xf numFmtId="1" fontId="0" fillId="0" borderId="9" xfId="0" applyNumberFormat="1" applyBorder="1" applyAlignment="1">
      <alignment horizontal="center" vertical="top"/>
    </xf>
    <xf numFmtId="0" fontId="0" fillId="0" borderId="0" xfId="0" applyAlignment="1">
      <alignment horizontal="left"/>
    </xf>
    <xf numFmtId="0" fontId="0" fillId="2" borderId="4" xfId="0" applyFill="1" applyBorder="1" applyAlignment="1">
      <alignment wrapText="1"/>
    </xf>
    <xf numFmtId="0" fontId="2" fillId="0" borderId="0" xfId="0" applyFont="1" applyAlignment="1">
      <alignment horizontal="center"/>
    </xf>
    <xf numFmtId="1" fontId="0" fillId="0" borderId="11" xfId="0" applyNumberFormat="1" applyBorder="1" applyAlignment="1">
      <alignment horizontal="center" vertical="top"/>
    </xf>
    <xf numFmtId="1" fontId="0" fillId="0" borderId="2" xfId="0" applyNumberFormat="1" applyBorder="1" applyAlignment="1">
      <alignment horizontal="center" vertical="top"/>
    </xf>
    <xf numFmtId="0" fontId="0" fillId="0" borderId="16" xfId="0" applyBorder="1" applyAlignment="1">
      <alignment horizontal="left" vertical="top"/>
    </xf>
    <xf numFmtId="0" fontId="0" fillId="4" borderId="19" xfId="0" applyFill="1" applyBorder="1" applyAlignment="1">
      <alignment horizontal="left" vertical="top" wrapText="1" indent="2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4" borderId="64" xfId="0" applyFill="1" applyBorder="1" applyAlignment="1">
      <alignment horizontal="center" vertical="top"/>
    </xf>
    <xf numFmtId="0" fontId="0" fillId="4" borderId="65" xfId="0" applyFill="1" applyBorder="1" applyAlignment="1">
      <alignment horizontal="center" vertical="top"/>
    </xf>
    <xf numFmtId="0" fontId="0" fillId="0" borderId="66" xfId="0" applyBorder="1" applyAlignment="1">
      <alignment horizontal="center" vertical="top"/>
    </xf>
    <xf numFmtId="0" fontId="0" fillId="4" borderId="60" xfId="0" applyFill="1" applyBorder="1" applyAlignment="1">
      <alignment horizontal="center" vertical="top"/>
    </xf>
    <xf numFmtId="0" fontId="0" fillId="4" borderId="61" xfId="0" applyFill="1" applyBorder="1" applyAlignment="1">
      <alignment horizontal="center" vertical="top"/>
    </xf>
    <xf numFmtId="0" fontId="0" fillId="0" borderId="62" xfId="0" applyBorder="1" applyAlignment="1">
      <alignment horizontal="center" vertical="top"/>
    </xf>
    <xf numFmtId="0" fontId="0" fillId="0" borderId="0" xfId="0" applyAlignment="1">
      <alignment horizontal="right"/>
    </xf>
    <xf numFmtId="0" fontId="6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wrapText="1"/>
    </xf>
    <xf numFmtId="0" fontId="3" fillId="0" borderId="13" xfId="0" applyFont="1" applyBorder="1" applyAlignment="1">
      <alignment horizontal="center" vertical="top"/>
    </xf>
    <xf numFmtId="0" fontId="3" fillId="0" borderId="27" xfId="0" applyFont="1" applyBorder="1" applyAlignment="1">
      <alignment vertical="top" wrapText="1"/>
    </xf>
    <xf numFmtId="1" fontId="0" fillId="0" borderId="28" xfId="0" applyNumberFormat="1" applyBorder="1" applyAlignment="1">
      <alignment horizontal="center" vertical="top"/>
    </xf>
    <xf numFmtId="0" fontId="0" fillId="0" borderId="8" xfId="0" applyBorder="1" applyAlignment="1">
      <alignment horizontal="left" vertical="top" indent="2"/>
    </xf>
    <xf numFmtId="0" fontId="3" fillId="0" borderId="29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 wrapText="1" indent="2"/>
    </xf>
    <xf numFmtId="0" fontId="3" fillId="0" borderId="34" xfId="0" applyFont="1" applyBorder="1" applyAlignment="1">
      <alignment horizontal="center" vertical="top"/>
    </xf>
    <xf numFmtId="0" fontId="0" fillId="0" borderId="34" xfId="0" applyBorder="1" applyAlignment="1">
      <alignment horizontal="left" vertical="top" wrapText="1" indent="4"/>
    </xf>
    <xf numFmtId="0" fontId="3" fillId="0" borderId="11" xfId="0" applyFont="1" applyBorder="1" applyAlignment="1">
      <alignment horizontal="center" vertical="top"/>
    </xf>
    <xf numFmtId="0" fontId="0" fillId="4" borderId="19" xfId="0" applyFill="1" applyBorder="1" applyAlignment="1">
      <alignment horizontal="left" vertical="top" wrapText="1" indent="4"/>
    </xf>
    <xf numFmtId="0" fontId="3" fillId="0" borderId="34" xfId="0" applyFont="1" applyBorder="1" applyAlignment="1">
      <alignment horizontal="left" vertical="top" wrapText="1" indent="2"/>
    </xf>
    <xf numFmtId="0" fontId="3" fillId="0" borderId="36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 indent="2"/>
    </xf>
    <xf numFmtId="0" fontId="3" fillId="0" borderId="2" xfId="0" applyFont="1" applyBorder="1" applyAlignment="1">
      <alignment horizontal="center" vertical="top"/>
    </xf>
    <xf numFmtId="0" fontId="0" fillId="0" borderId="38" xfId="0" applyBorder="1" applyAlignment="1">
      <alignment horizontal="left" vertical="top" wrapText="1" indent="4"/>
    </xf>
    <xf numFmtId="0" fontId="3" fillId="0" borderId="10" xfId="0" applyFont="1" applyBorder="1" applyAlignment="1">
      <alignment horizontal="center" vertical="top"/>
    </xf>
    <xf numFmtId="0" fontId="0" fillId="4" borderId="19" xfId="0" applyFill="1" applyBorder="1" applyAlignment="1">
      <alignment horizontal="left" vertical="top" wrapText="1" indent="6"/>
    </xf>
    <xf numFmtId="0" fontId="3" fillId="0" borderId="39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4"/>
    </xf>
    <xf numFmtId="0" fontId="0" fillId="0" borderId="40" xfId="0" applyBorder="1" applyAlignment="1">
      <alignment horizontal="left" vertical="top" wrapText="1" indent="6"/>
    </xf>
    <xf numFmtId="0" fontId="4" fillId="0" borderId="40" xfId="0" applyFont="1" applyBorder="1" applyAlignment="1">
      <alignment horizontal="center" vertical="top"/>
    </xf>
    <xf numFmtId="0" fontId="1" fillId="0" borderId="34" xfId="0" applyFont="1" applyBorder="1" applyAlignment="1">
      <alignment horizontal="left" vertical="top" wrapText="1" indent="6"/>
    </xf>
    <xf numFmtId="0" fontId="1" fillId="0" borderId="2" xfId="0" applyFont="1" applyBorder="1" applyAlignment="1">
      <alignment horizontal="left" vertical="top" wrapText="1" indent="6"/>
    </xf>
    <xf numFmtId="0" fontId="3" fillId="0" borderId="40" xfId="0" applyFont="1" applyBorder="1" applyAlignment="1">
      <alignment horizontal="center" vertical="top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5" fillId="0" borderId="20" xfId="0" applyFont="1" applyBorder="1" applyAlignment="1">
      <alignment horizontal="center" vertical="top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U94"/>
  <sheetViews>
    <sheetView tabSelected="1" topLeftCell="A55" zoomScaleNormal="100" workbookViewId="0">
      <selection activeCell="A39" sqref="A39:S74"/>
    </sheetView>
  </sheetViews>
  <sheetFormatPr defaultColWidth="10.5" defaultRowHeight="11.45" customHeight="1" outlineLevelRow="1" x14ac:dyDescent="0.2"/>
  <cols>
    <col min="1" max="2" width="18.6640625" style="1" customWidth="1"/>
    <col min="3" max="3" width="5.6640625" style="1" customWidth="1"/>
    <col min="4" max="4" width="4" style="1" customWidth="1"/>
    <col min="5" max="5" width="4.5" style="1" customWidth="1"/>
    <col min="6" max="6" width="6.83203125" style="1" customWidth="1"/>
    <col min="7" max="7" width="2.5" style="1" customWidth="1"/>
    <col min="8" max="8" width="0.83203125" style="1" customWidth="1"/>
    <col min="9" max="9" width="1.83203125" style="1" customWidth="1"/>
    <col min="10" max="10" width="0.83203125" style="1" customWidth="1"/>
    <col min="11" max="11" width="3.5" style="1" customWidth="1"/>
    <col min="12" max="12" width="0.6640625" style="1" customWidth="1"/>
    <col min="13" max="13" width="4.83203125" style="1" customWidth="1"/>
    <col min="14" max="16" width="18.5" style="1" customWidth="1"/>
    <col min="17" max="17" width="15.5" style="1" customWidth="1"/>
    <col min="18" max="18" width="16.33203125" style="1" customWidth="1"/>
    <col min="19" max="20" width="18.5" style="1" customWidth="1"/>
    <col min="21" max="21" width="15.33203125" style="1" customWidth="1"/>
  </cols>
  <sheetData>
    <row r="1" spans="1:19" ht="12" customHeight="1" x14ac:dyDescent="0.2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</row>
    <row r="2" spans="1:19" ht="12" customHeight="1" x14ac:dyDescent="0.2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3" spans="1:19" ht="12" customHeight="1" x14ac:dyDescent="0.2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</row>
    <row r="4" spans="1:19" ht="12" customHeight="1" x14ac:dyDescent="0.2">
      <c r="A4" s="139" t="s">
        <v>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2" t="s">
        <v>4</v>
      </c>
    </row>
    <row r="5" spans="1:19" ht="11.1" customHeight="1" x14ac:dyDescent="0.2">
      <c r="R5" s="3" t="s">
        <v>5</v>
      </c>
      <c r="S5" s="4">
        <v>503127</v>
      </c>
    </row>
    <row r="6" spans="1:19" ht="11.1" customHeight="1" x14ac:dyDescent="0.2">
      <c r="C6" s="5" t="s">
        <v>6</v>
      </c>
      <c r="D6" s="152" t="s">
        <v>7</v>
      </c>
      <c r="E6" s="152"/>
      <c r="F6" s="152"/>
      <c r="G6" s="152"/>
      <c r="H6" s="152"/>
      <c r="I6" s="152"/>
      <c r="J6" s="152"/>
      <c r="K6" s="152"/>
      <c r="L6" s="152"/>
      <c r="M6" s="153" t="s">
        <v>88</v>
      </c>
      <c r="N6" s="154"/>
      <c r="R6" s="3" t="s">
        <v>8</v>
      </c>
      <c r="S6" s="62">
        <v>43466</v>
      </c>
    </row>
    <row r="7" spans="1:19" ht="21.95" customHeight="1" x14ac:dyDescent="0.2">
      <c r="A7" s="155" t="s">
        <v>9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38" t="s">
        <v>10</v>
      </c>
      <c r="N7" s="138"/>
      <c r="O7" s="138"/>
      <c r="P7" s="138"/>
      <c r="Q7" s="138"/>
      <c r="R7" s="3" t="s">
        <v>11</v>
      </c>
      <c r="S7" s="6" t="s">
        <v>12</v>
      </c>
    </row>
    <row r="8" spans="1:19" ht="21.95" customHeight="1" x14ac:dyDescent="0.2">
      <c r="A8" s="156" t="s">
        <v>13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38"/>
      <c r="N8" s="138"/>
      <c r="O8" s="138"/>
      <c r="P8" s="138"/>
      <c r="Q8" s="138"/>
      <c r="R8" s="3" t="s">
        <v>14</v>
      </c>
      <c r="S8" s="6" t="s">
        <v>15</v>
      </c>
    </row>
    <row r="9" spans="1:19" ht="11.1" customHeight="1" x14ac:dyDescent="0.2">
      <c r="A9" s="137" t="s">
        <v>16</v>
      </c>
      <c r="B9" s="137"/>
      <c r="M9" s="138" t="s">
        <v>17</v>
      </c>
      <c r="N9" s="138"/>
      <c r="O9" s="138"/>
      <c r="P9" s="138"/>
      <c r="Q9" s="138"/>
      <c r="R9" s="3" t="s">
        <v>18</v>
      </c>
      <c r="S9" s="6" t="s">
        <v>19</v>
      </c>
    </row>
    <row r="10" spans="1:19" ht="11.1" customHeight="1" x14ac:dyDescent="0.2">
      <c r="A10" s="1" t="s">
        <v>20</v>
      </c>
      <c r="S10" s="6"/>
    </row>
    <row r="11" spans="1:19" ht="11.1" customHeight="1" x14ac:dyDescent="0.2">
      <c r="A11" s="1" t="s">
        <v>21</v>
      </c>
      <c r="B11" s="7" t="s">
        <v>22</v>
      </c>
      <c r="R11" s="3" t="s">
        <v>23</v>
      </c>
      <c r="S11" s="8" t="s">
        <v>24</v>
      </c>
    </row>
    <row r="12" spans="1:19" s="1" customFormat="1" ht="11.1" customHeight="1" x14ac:dyDescent="0.2"/>
    <row r="13" spans="1:19" s="1" customFormat="1" ht="12.95" customHeight="1" x14ac:dyDescent="0.2">
      <c r="A13" s="139" t="s">
        <v>25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</row>
    <row r="14" spans="1:19" s="1" customFormat="1" ht="11.1" customHeight="1" x14ac:dyDescent="0.2"/>
    <row r="15" spans="1:19" ht="11.1" customHeight="1" x14ac:dyDescent="0.2">
      <c r="A15" s="131" t="s">
        <v>26</v>
      </c>
      <c r="B15" s="131"/>
      <c r="C15" s="132" t="s">
        <v>27</v>
      </c>
      <c r="D15" s="133" t="s">
        <v>28</v>
      </c>
      <c r="E15" s="133"/>
      <c r="F15" s="133"/>
      <c r="G15" s="133"/>
      <c r="H15" s="133"/>
      <c r="I15" s="133"/>
      <c r="J15" s="133"/>
      <c r="K15" s="133"/>
      <c r="L15" s="133"/>
      <c r="M15" s="133"/>
      <c r="N15" s="132" t="s">
        <v>29</v>
      </c>
      <c r="O15" s="131" t="s">
        <v>30</v>
      </c>
      <c r="P15" s="131"/>
      <c r="Q15" s="131"/>
      <c r="R15" s="131"/>
      <c r="S15" s="10" t="s">
        <v>31</v>
      </c>
    </row>
    <row r="16" spans="1:19" ht="21.95" customHeight="1" x14ac:dyDescent="0.2">
      <c r="A16" s="131"/>
      <c r="B16" s="131"/>
      <c r="C16" s="132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2"/>
      <c r="O16" s="9" t="s">
        <v>32</v>
      </c>
      <c r="P16" s="9" t="s">
        <v>33</v>
      </c>
      <c r="Q16" s="9" t="s">
        <v>34</v>
      </c>
      <c r="R16" s="9" t="s">
        <v>35</v>
      </c>
      <c r="S16" s="11" t="s">
        <v>36</v>
      </c>
    </row>
    <row r="17" spans="1:21" ht="11.1" customHeight="1" x14ac:dyDescent="0.2">
      <c r="A17" s="140">
        <v>1</v>
      </c>
      <c r="B17" s="140"/>
      <c r="C17" s="12">
        <v>2</v>
      </c>
      <c r="D17" s="141">
        <v>3</v>
      </c>
      <c r="E17" s="141"/>
      <c r="F17" s="141"/>
      <c r="G17" s="141"/>
      <c r="H17" s="141"/>
      <c r="I17" s="141"/>
      <c r="J17" s="141"/>
      <c r="K17" s="141"/>
      <c r="L17" s="141"/>
      <c r="M17" s="141"/>
      <c r="N17" s="12">
        <v>4</v>
      </c>
      <c r="O17" s="12">
        <v>5</v>
      </c>
      <c r="P17" s="12">
        <v>6</v>
      </c>
      <c r="Q17" s="12">
        <v>7</v>
      </c>
      <c r="R17" s="12">
        <v>8</v>
      </c>
      <c r="S17" s="12">
        <v>9</v>
      </c>
    </row>
    <row r="18" spans="1:21" s="13" customFormat="1" ht="12" customHeight="1" x14ac:dyDescent="0.2">
      <c r="A18" s="127" t="s">
        <v>37</v>
      </c>
      <c r="B18" s="127"/>
      <c r="C18" s="14">
        <v>10</v>
      </c>
      <c r="D18" s="157" t="s">
        <v>38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6">
        <v>0</v>
      </c>
    </row>
    <row r="19" spans="1:21" s="1" customFormat="1" ht="11.1" customHeight="1" x14ac:dyDescent="0.2">
      <c r="A19" s="129" t="s">
        <v>39</v>
      </c>
      <c r="B19" s="129"/>
      <c r="C19" s="17"/>
      <c r="D19" s="142"/>
      <c r="E19" s="142"/>
      <c r="F19" s="142"/>
      <c r="G19" s="142"/>
      <c r="H19" s="142"/>
      <c r="I19" s="142"/>
      <c r="J19" s="142"/>
      <c r="K19" s="142"/>
      <c r="L19" s="142"/>
      <c r="M19" s="18"/>
      <c r="N19" s="19"/>
      <c r="O19" s="19"/>
      <c r="P19" s="19"/>
      <c r="Q19" s="19"/>
      <c r="R19" s="19"/>
      <c r="S19" s="20"/>
    </row>
    <row r="20" spans="1:21" s="13" customFormat="1" ht="11.1" customHeight="1" outlineLevel="1" x14ac:dyDescent="0.2">
      <c r="A20" s="143" t="s">
        <v>40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</row>
    <row r="21" spans="1:21" s="1" customFormat="1" ht="11.1" customHeight="1" x14ac:dyDescent="0.2">
      <c r="A21" s="144" t="s">
        <v>6</v>
      </c>
      <c r="B21" s="144"/>
      <c r="C21" s="21"/>
      <c r="D21" s="145"/>
      <c r="E21" s="145"/>
      <c r="F21" s="145"/>
      <c r="G21" s="145"/>
      <c r="H21" s="145"/>
      <c r="I21" s="145"/>
      <c r="J21" s="145"/>
      <c r="K21" s="145"/>
      <c r="L21" s="145"/>
      <c r="M21" s="21"/>
      <c r="N21" s="21"/>
      <c r="O21" s="21"/>
      <c r="P21" s="21"/>
      <c r="Q21" s="21"/>
      <c r="R21" s="21"/>
      <c r="S21" s="21" t="s">
        <v>6</v>
      </c>
    </row>
    <row r="22" spans="1:21" s="1" customFormat="1" ht="12" customHeight="1" x14ac:dyDescent="0.2">
      <c r="A22" s="139" t="s">
        <v>41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</row>
    <row r="23" spans="1:21" s="1" customFormat="1" ht="11.1" customHeight="1" x14ac:dyDescent="0.2"/>
    <row r="24" spans="1:21" s="1" customFormat="1" ht="11.1" customHeight="1" x14ac:dyDescent="0.2">
      <c r="A24" s="131" t="s">
        <v>26</v>
      </c>
      <c r="B24" s="131"/>
      <c r="C24" s="132" t="s">
        <v>27</v>
      </c>
      <c r="D24" s="133" t="s">
        <v>42</v>
      </c>
      <c r="E24" s="133"/>
      <c r="F24" s="133"/>
      <c r="G24" s="133"/>
      <c r="H24" s="133"/>
      <c r="I24" s="133"/>
      <c r="J24" s="133"/>
      <c r="K24" s="133"/>
      <c r="L24" s="133"/>
      <c r="M24" s="133"/>
      <c r="N24" s="132" t="s">
        <v>29</v>
      </c>
      <c r="O24" s="132" t="s">
        <v>43</v>
      </c>
      <c r="P24" s="131" t="s">
        <v>30</v>
      </c>
      <c r="Q24" s="131"/>
      <c r="R24" s="131"/>
      <c r="S24" s="131"/>
      <c r="T24" s="134" t="s">
        <v>44</v>
      </c>
      <c r="U24" s="134"/>
    </row>
    <row r="25" spans="1:21" s="1" customFormat="1" ht="33" customHeight="1" x14ac:dyDescent="0.2">
      <c r="A25" s="131"/>
      <c r="B25" s="131"/>
      <c r="C25" s="132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2"/>
      <c r="O25" s="132"/>
      <c r="P25" s="9" t="s">
        <v>32</v>
      </c>
      <c r="Q25" s="9" t="s">
        <v>33</v>
      </c>
      <c r="R25" s="9" t="s">
        <v>34</v>
      </c>
      <c r="S25" s="9" t="s">
        <v>35</v>
      </c>
      <c r="T25" s="9" t="s">
        <v>45</v>
      </c>
      <c r="U25" s="9" t="s">
        <v>46</v>
      </c>
    </row>
    <row r="26" spans="1:21" s="1" customFormat="1" ht="11.1" customHeight="1" thickBot="1" x14ac:dyDescent="0.25">
      <c r="A26" s="140">
        <v>1</v>
      </c>
      <c r="B26" s="140"/>
      <c r="C26" s="68">
        <v>2</v>
      </c>
      <c r="D26" s="136">
        <v>3</v>
      </c>
      <c r="E26" s="136"/>
      <c r="F26" s="136"/>
      <c r="G26" s="136"/>
      <c r="H26" s="136"/>
      <c r="I26" s="136"/>
      <c r="J26" s="136"/>
      <c r="K26" s="136"/>
      <c r="L26" s="136"/>
      <c r="M26" s="136"/>
      <c r="N26" s="68">
        <v>4</v>
      </c>
      <c r="O26" s="68">
        <v>5</v>
      </c>
      <c r="P26" s="68">
        <v>6</v>
      </c>
      <c r="Q26" s="68">
        <v>7</v>
      </c>
      <c r="R26" s="68">
        <v>8</v>
      </c>
      <c r="S26" s="68">
        <v>9</v>
      </c>
      <c r="T26" s="69" t="s">
        <v>47</v>
      </c>
      <c r="U26" s="69" t="s">
        <v>48</v>
      </c>
    </row>
    <row r="27" spans="1:21" s="13" customFormat="1" ht="12" customHeight="1" x14ac:dyDescent="0.2">
      <c r="A27" s="127" t="s">
        <v>49</v>
      </c>
      <c r="B27" s="127"/>
      <c r="C27" s="71">
        <v>200</v>
      </c>
      <c r="D27" s="128" t="s">
        <v>38</v>
      </c>
      <c r="E27" s="128"/>
      <c r="F27" s="128"/>
      <c r="G27" s="128"/>
      <c r="H27" s="128"/>
      <c r="I27" s="128"/>
      <c r="J27" s="128"/>
      <c r="K27" s="128"/>
      <c r="L27" s="128"/>
      <c r="M27" s="128"/>
      <c r="N27" s="72">
        <f>N30+N31+N32+N33+N34+N35+N36</f>
        <v>12544747</v>
      </c>
      <c r="O27" s="72">
        <f>O30+O31+O32+O33+O34+O35+O36</f>
        <v>12543800</v>
      </c>
      <c r="P27" s="72">
        <f>P30+P31+P32+P33+P34+P35+P36</f>
        <v>12543800</v>
      </c>
      <c r="Q27" s="73">
        <v>0</v>
      </c>
      <c r="R27" s="73">
        <v>0</v>
      </c>
      <c r="S27" s="72">
        <f>P27</f>
        <v>12543800</v>
      </c>
      <c r="T27" s="72">
        <f>T30</f>
        <v>947</v>
      </c>
      <c r="U27" s="74"/>
    </row>
    <row r="28" spans="1:21" s="1" customFormat="1" ht="10.5" customHeight="1" x14ac:dyDescent="0.2">
      <c r="A28" s="129" t="s">
        <v>39</v>
      </c>
      <c r="B28" s="129"/>
      <c r="C28" s="75"/>
      <c r="D28" s="130"/>
      <c r="E28" s="130"/>
      <c r="F28" s="130"/>
      <c r="G28" s="130"/>
      <c r="H28" s="130"/>
      <c r="I28" s="130"/>
      <c r="J28" s="130"/>
      <c r="K28" s="130"/>
      <c r="L28" s="24"/>
      <c r="M28" s="76"/>
      <c r="N28" s="77"/>
      <c r="O28" s="77"/>
      <c r="P28" s="77"/>
      <c r="Q28" s="77"/>
      <c r="R28" s="77"/>
      <c r="S28" s="77"/>
      <c r="T28" s="77"/>
      <c r="U28" s="78"/>
    </row>
    <row r="29" spans="1:21" s="13" customFormat="1" ht="0.75" customHeight="1" outlineLevel="1" thickBot="1" x14ac:dyDescent="0.25">
      <c r="A29" s="116" t="s">
        <v>85</v>
      </c>
      <c r="B29" s="117"/>
      <c r="C29" s="90"/>
      <c r="D29" s="91"/>
      <c r="E29" s="91">
        <v>702</v>
      </c>
      <c r="F29" s="91">
        <v>19202</v>
      </c>
      <c r="G29" s="149" t="s">
        <v>51</v>
      </c>
      <c r="H29" s="149"/>
      <c r="I29" s="149"/>
      <c r="J29" s="149"/>
      <c r="K29" s="150" t="s">
        <v>52</v>
      </c>
      <c r="L29" s="151"/>
      <c r="M29" s="92"/>
      <c r="N29" s="93">
        <v>377375</v>
      </c>
      <c r="O29" s="93">
        <v>154343</v>
      </c>
      <c r="P29" s="93">
        <v>149749</v>
      </c>
      <c r="Q29" s="94" t="s">
        <v>53</v>
      </c>
      <c r="R29" s="94" t="s">
        <v>53</v>
      </c>
      <c r="S29" s="95">
        <f t="shared" ref="S29:S30" si="0">P29</f>
        <v>149749</v>
      </c>
      <c r="T29" s="95"/>
      <c r="U29" s="80">
        <f t="shared" ref="U29" si="1">O29-P29</f>
        <v>4594</v>
      </c>
    </row>
    <row r="30" spans="1:21" s="13" customFormat="1" ht="24.75" customHeight="1" outlineLevel="1" x14ac:dyDescent="0.2">
      <c r="A30" s="116" t="s">
        <v>91</v>
      </c>
      <c r="B30" s="117"/>
      <c r="C30" s="96"/>
      <c r="D30" s="97"/>
      <c r="E30" s="98" t="s">
        <v>50</v>
      </c>
      <c r="F30" s="97">
        <v>19202</v>
      </c>
      <c r="G30" s="146" t="s">
        <v>51</v>
      </c>
      <c r="H30" s="146"/>
      <c r="I30" s="146"/>
      <c r="J30" s="146"/>
      <c r="K30" s="147" t="s">
        <v>52</v>
      </c>
      <c r="L30" s="148"/>
      <c r="M30" s="99"/>
      <c r="N30" s="100">
        <v>368375</v>
      </c>
      <c r="O30" s="100">
        <v>367428</v>
      </c>
      <c r="P30" s="100">
        <v>367428</v>
      </c>
      <c r="Q30" s="101"/>
      <c r="R30" s="101"/>
      <c r="S30" s="72">
        <f t="shared" si="0"/>
        <v>367428</v>
      </c>
      <c r="T30" s="74">
        <f>N30-O30</f>
        <v>947</v>
      </c>
      <c r="U30" s="88"/>
    </row>
    <row r="31" spans="1:21" s="13" customFormat="1" ht="25.5" customHeight="1" outlineLevel="1" x14ac:dyDescent="0.2">
      <c r="A31" s="116" t="s">
        <v>92</v>
      </c>
      <c r="B31" s="117"/>
      <c r="C31" s="79"/>
      <c r="D31" s="64"/>
      <c r="E31" s="64" t="s">
        <v>50</v>
      </c>
      <c r="F31" s="64">
        <v>19202</v>
      </c>
      <c r="G31" s="118" t="s">
        <v>51</v>
      </c>
      <c r="H31" s="118"/>
      <c r="I31" s="118"/>
      <c r="J31" s="118"/>
      <c r="K31" s="118" t="s">
        <v>54</v>
      </c>
      <c r="L31" s="118"/>
      <c r="M31" s="25"/>
      <c r="N31" s="26">
        <v>91280</v>
      </c>
      <c r="O31" s="26">
        <v>91280</v>
      </c>
      <c r="P31" s="26">
        <v>91280</v>
      </c>
      <c r="Q31" s="27" t="s">
        <v>53</v>
      </c>
      <c r="R31" s="27" t="s">
        <v>53</v>
      </c>
      <c r="S31" s="28">
        <f t="shared" ref="S31" si="2">P31</f>
        <v>91280</v>
      </c>
      <c r="T31" s="80"/>
      <c r="U31" s="88"/>
    </row>
    <row r="32" spans="1:21" s="13" customFormat="1" ht="23.25" customHeight="1" outlineLevel="1" x14ac:dyDescent="0.2">
      <c r="A32" s="116" t="s">
        <v>91</v>
      </c>
      <c r="B32" s="117"/>
      <c r="C32" s="79"/>
      <c r="D32" s="64"/>
      <c r="E32" s="64" t="s">
        <v>50</v>
      </c>
      <c r="F32" s="64">
        <v>19202</v>
      </c>
      <c r="G32" s="118" t="s">
        <v>55</v>
      </c>
      <c r="H32" s="118"/>
      <c r="I32" s="118"/>
      <c r="J32" s="118"/>
      <c r="K32" s="118" t="s">
        <v>52</v>
      </c>
      <c r="L32" s="118"/>
      <c r="M32" s="25"/>
      <c r="N32" s="26">
        <v>372339</v>
      </c>
      <c r="O32" s="26">
        <v>372339</v>
      </c>
      <c r="P32" s="26">
        <v>372339</v>
      </c>
      <c r="Q32" s="27" t="s">
        <v>53</v>
      </c>
      <c r="R32" s="27" t="s">
        <v>53</v>
      </c>
      <c r="S32" s="28">
        <f t="shared" ref="S32:S36" si="3">P32</f>
        <v>372339</v>
      </c>
      <c r="T32" s="80"/>
      <c r="U32" s="88"/>
    </row>
    <row r="33" spans="1:21" s="13" customFormat="1" ht="11.1" customHeight="1" outlineLevel="1" x14ac:dyDescent="0.2">
      <c r="A33" s="116" t="s">
        <v>93</v>
      </c>
      <c r="B33" s="117"/>
      <c r="C33" s="79"/>
      <c r="D33" s="64"/>
      <c r="E33" s="64" t="s">
        <v>50</v>
      </c>
      <c r="F33" s="64">
        <v>19202</v>
      </c>
      <c r="G33" s="118" t="s">
        <v>56</v>
      </c>
      <c r="H33" s="118"/>
      <c r="I33" s="118"/>
      <c r="J33" s="118"/>
      <c r="K33" s="118" t="s">
        <v>57</v>
      </c>
      <c r="L33" s="118"/>
      <c r="M33" s="25"/>
      <c r="N33" s="26">
        <v>8766863</v>
      </c>
      <c r="O33" s="26">
        <v>8766863</v>
      </c>
      <c r="P33" s="26">
        <v>8766863</v>
      </c>
      <c r="Q33" s="27" t="s">
        <v>53</v>
      </c>
      <c r="R33" s="27" t="s">
        <v>53</v>
      </c>
      <c r="S33" s="28">
        <f t="shared" si="3"/>
        <v>8766863</v>
      </c>
      <c r="T33" s="80"/>
      <c r="U33" s="88"/>
    </row>
    <row r="34" spans="1:21" s="13" customFormat="1" ht="36" customHeight="1" outlineLevel="1" x14ac:dyDescent="0.2">
      <c r="A34" s="116" t="s">
        <v>94</v>
      </c>
      <c r="B34" s="117"/>
      <c r="C34" s="79"/>
      <c r="D34" s="64"/>
      <c r="E34" s="64" t="s">
        <v>50</v>
      </c>
      <c r="F34" s="64">
        <v>19202</v>
      </c>
      <c r="G34" s="118" t="s">
        <v>56</v>
      </c>
      <c r="H34" s="118"/>
      <c r="I34" s="118"/>
      <c r="J34" s="118"/>
      <c r="K34" s="118" t="s">
        <v>58</v>
      </c>
      <c r="L34" s="118"/>
      <c r="M34" s="25"/>
      <c r="N34" s="26">
        <v>2647593</v>
      </c>
      <c r="O34" s="26">
        <v>2647593</v>
      </c>
      <c r="P34" s="26">
        <v>2647593</v>
      </c>
      <c r="Q34" s="27" t="s">
        <v>53</v>
      </c>
      <c r="R34" s="27" t="s">
        <v>53</v>
      </c>
      <c r="S34" s="28">
        <f t="shared" si="3"/>
        <v>2647593</v>
      </c>
      <c r="T34" s="80"/>
      <c r="U34" s="88"/>
    </row>
    <row r="35" spans="1:21" s="13" customFormat="1" ht="21.75" customHeight="1" outlineLevel="1" x14ac:dyDescent="0.2">
      <c r="A35" s="116" t="s">
        <v>91</v>
      </c>
      <c r="B35" s="117"/>
      <c r="C35" s="79"/>
      <c r="D35" s="64"/>
      <c r="E35" s="64" t="s">
        <v>50</v>
      </c>
      <c r="F35" s="64">
        <v>19202</v>
      </c>
      <c r="G35" s="118" t="s">
        <v>56</v>
      </c>
      <c r="H35" s="118"/>
      <c r="I35" s="118"/>
      <c r="J35" s="118"/>
      <c r="K35" s="118" t="s">
        <v>52</v>
      </c>
      <c r="L35" s="118"/>
      <c r="M35" s="25"/>
      <c r="N35" s="26">
        <v>207897</v>
      </c>
      <c r="O35" s="26">
        <v>207897</v>
      </c>
      <c r="P35" s="26">
        <v>207897</v>
      </c>
      <c r="Q35" s="27" t="s">
        <v>53</v>
      </c>
      <c r="R35" s="27" t="s">
        <v>53</v>
      </c>
      <c r="S35" s="28">
        <f t="shared" si="3"/>
        <v>207897</v>
      </c>
      <c r="T35" s="80"/>
      <c r="U35" s="88"/>
    </row>
    <row r="36" spans="1:21" s="13" customFormat="1" ht="23.25" customHeight="1" outlineLevel="1" thickBot="1" x14ac:dyDescent="0.25">
      <c r="A36" s="116" t="s">
        <v>91</v>
      </c>
      <c r="B36" s="117"/>
      <c r="C36" s="81"/>
      <c r="D36" s="82"/>
      <c r="E36" s="102" t="s">
        <v>50</v>
      </c>
      <c r="F36" s="102" t="s">
        <v>86</v>
      </c>
      <c r="G36" s="123" t="s">
        <v>87</v>
      </c>
      <c r="H36" s="124"/>
      <c r="I36" s="124"/>
      <c r="J36" s="124"/>
      <c r="K36" s="124" t="s">
        <v>52</v>
      </c>
      <c r="L36" s="124"/>
      <c r="M36" s="83"/>
      <c r="N36" s="84">
        <v>90400</v>
      </c>
      <c r="O36" s="84">
        <v>90400</v>
      </c>
      <c r="P36" s="84">
        <v>90400</v>
      </c>
      <c r="Q36" s="85"/>
      <c r="R36" s="85"/>
      <c r="S36" s="86">
        <f t="shared" si="3"/>
        <v>90400</v>
      </c>
      <c r="T36" s="87"/>
      <c r="U36" s="89"/>
    </row>
    <row r="37" spans="1:21" s="13" customFormat="1" ht="24" customHeight="1" thickBot="1" x14ac:dyDescent="0.25">
      <c r="A37" s="158" t="s">
        <v>59</v>
      </c>
      <c r="B37" s="158"/>
      <c r="C37" s="70">
        <v>450</v>
      </c>
      <c r="D37" s="120" t="s">
        <v>38</v>
      </c>
      <c r="E37" s="120"/>
      <c r="F37" s="120"/>
      <c r="G37" s="120"/>
      <c r="H37" s="120"/>
      <c r="I37" s="120"/>
      <c r="J37" s="120"/>
      <c r="K37" s="120"/>
      <c r="L37" s="120"/>
      <c r="M37" s="120"/>
      <c r="N37" s="63" t="s">
        <v>38</v>
      </c>
      <c r="O37" s="63" t="s">
        <v>38</v>
      </c>
      <c r="P37" s="67">
        <f>P27*-1</f>
        <v>-12543800</v>
      </c>
      <c r="Q37" s="34">
        <v>0</v>
      </c>
      <c r="R37" s="34">
        <v>0</v>
      </c>
      <c r="S37" s="67">
        <f>P37</f>
        <v>-12543800</v>
      </c>
      <c r="T37" s="63" t="s">
        <v>38</v>
      </c>
      <c r="U37" s="55" t="s">
        <v>38</v>
      </c>
    </row>
    <row r="38" spans="1:21" s="1" customFormat="1" ht="11.1" customHeight="1" x14ac:dyDescent="0.2">
      <c r="A38" s="137" t="s">
        <v>6</v>
      </c>
      <c r="B38" s="137"/>
      <c r="C38" s="21"/>
      <c r="D38" s="145"/>
      <c r="E38" s="145"/>
      <c r="F38" s="145"/>
      <c r="G38" s="145"/>
      <c r="H38" s="145"/>
      <c r="I38" s="145"/>
      <c r="J38" s="145"/>
      <c r="K38" s="145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21" s="1" customFormat="1" ht="12" customHeight="1" x14ac:dyDescent="0.2">
      <c r="A39" s="139" t="s">
        <v>60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</row>
    <row r="40" spans="1:21" s="1" customFormat="1" ht="11.1" customHeight="1" x14ac:dyDescent="0.2"/>
    <row r="41" spans="1:21" ht="11.1" customHeight="1" x14ac:dyDescent="0.2">
      <c r="A41" s="131" t="s">
        <v>26</v>
      </c>
      <c r="B41" s="131"/>
      <c r="C41" s="132" t="s">
        <v>27</v>
      </c>
      <c r="D41" s="133" t="s">
        <v>61</v>
      </c>
      <c r="E41" s="133"/>
      <c r="F41" s="133"/>
      <c r="G41" s="133"/>
      <c r="H41" s="133"/>
      <c r="I41" s="133"/>
      <c r="J41" s="133"/>
      <c r="K41" s="133"/>
      <c r="L41" s="133"/>
      <c r="M41" s="133"/>
      <c r="N41" s="132" t="s">
        <v>29</v>
      </c>
      <c r="O41" s="131" t="s">
        <v>30</v>
      </c>
      <c r="P41" s="131"/>
      <c r="Q41" s="131"/>
      <c r="R41" s="131"/>
      <c r="S41" s="10" t="s">
        <v>31</v>
      </c>
    </row>
    <row r="42" spans="1:21" ht="21.95" customHeight="1" x14ac:dyDescent="0.2">
      <c r="A42" s="131"/>
      <c r="B42" s="131"/>
      <c r="C42" s="132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2"/>
      <c r="O42" s="9" t="s">
        <v>32</v>
      </c>
      <c r="P42" s="9" t="s">
        <v>33</v>
      </c>
      <c r="Q42" s="9" t="s">
        <v>34</v>
      </c>
      <c r="R42" s="9" t="s">
        <v>35</v>
      </c>
      <c r="S42" s="11" t="s">
        <v>36</v>
      </c>
    </row>
    <row r="43" spans="1:21" ht="11.1" customHeight="1" x14ac:dyDescent="0.2">
      <c r="A43" s="159">
        <v>1</v>
      </c>
      <c r="B43" s="159"/>
      <c r="C43" s="12">
        <v>2</v>
      </c>
      <c r="D43" s="141">
        <v>3</v>
      </c>
      <c r="E43" s="141"/>
      <c r="F43" s="141"/>
      <c r="G43" s="141"/>
      <c r="H43" s="141"/>
      <c r="I43" s="141"/>
      <c r="J43" s="141"/>
      <c r="K43" s="141"/>
      <c r="L43" s="141"/>
      <c r="M43" s="141"/>
      <c r="N43" s="12">
        <v>4</v>
      </c>
      <c r="O43" s="12">
        <v>5</v>
      </c>
      <c r="P43" s="12">
        <v>6</v>
      </c>
      <c r="Q43" s="12">
        <v>7</v>
      </c>
      <c r="R43" s="12">
        <v>8</v>
      </c>
      <c r="S43" s="12">
        <v>9</v>
      </c>
    </row>
    <row r="44" spans="1:21" s="13" customFormat="1" ht="24" customHeight="1" x14ac:dyDescent="0.2">
      <c r="A44" s="158" t="s">
        <v>62</v>
      </c>
      <c r="B44" s="158"/>
      <c r="C44" s="22">
        <v>500</v>
      </c>
      <c r="D44" s="157" t="s">
        <v>38</v>
      </c>
      <c r="E44" s="157"/>
      <c r="F44" s="157"/>
      <c r="G44" s="157"/>
      <c r="H44" s="157"/>
      <c r="I44" s="157"/>
      <c r="J44" s="157"/>
      <c r="K44" s="157"/>
      <c r="L44" s="157"/>
      <c r="M44" s="157"/>
      <c r="N44" s="15">
        <v>0</v>
      </c>
      <c r="O44" s="23">
        <f>P37</f>
        <v>-12543800</v>
      </c>
      <c r="P44" s="15">
        <v>0</v>
      </c>
      <c r="Q44" s="15">
        <v>0</v>
      </c>
      <c r="R44" s="23">
        <f>P37</f>
        <v>-12543800</v>
      </c>
      <c r="S44" s="16">
        <v>0</v>
      </c>
    </row>
    <row r="45" spans="1:21" ht="12" customHeight="1" x14ac:dyDescent="0.2">
      <c r="A45" s="160" t="s">
        <v>39</v>
      </c>
      <c r="B45" s="160"/>
      <c r="C45" s="17"/>
      <c r="D45" s="161"/>
      <c r="E45" s="161"/>
      <c r="F45" s="161"/>
      <c r="G45" s="161"/>
      <c r="H45" s="161"/>
      <c r="I45" s="161"/>
      <c r="J45" s="161"/>
      <c r="K45" s="161"/>
      <c r="L45" s="161"/>
      <c r="M45" s="29"/>
      <c r="N45" s="30"/>
      <c r="O45" s="30"/>
      <c r="P45" s="30"/>
      <c r="Q45" s="30"/>
      <c r="R45" s="30"/>
      <c r="S45" s="31"/>
    </row>
    <row r="46" spans="1:21" s="13" customFormat="1" ht="24" customHeight="1" x14ac:dyDescent="0.2">
      <c r="A46" s="162" t="s">
        <v>63</v>
      </c>
      <c r="B46" s="162"/>
      <c r="C46" s="32">
        <v>520</v>
      </c>
      <c r="D46" s="163" t="s">
        <v>38</v>
      </c>
      <c r="E46" s="163"/>
      <c r="F46" s="163"/>
      <c r="G46" s="163"/>
      <c r="H46" s="163"/>
      <c r="I46" s="163"/>
      <c r="J46" s="163"/>
      <c r="K46" s="163"/>
      <c r="L46" s="163"/>
      <c r="M46" s="163"/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5">
        <v>0</v>
      </c>
    </row>
    <row r="47" spans="1:21" ht="12" customHeight="1" x14ac:dyDescent="0.2">
      <c r="A47" s="164" t="s">
        <v>64</v>
      </c>
      <c r="B47" s="164"/>
      <c r="C47" s="36"/>
      <c r="D47" s="165"/>
      <c r="E47" s="165"/>
      <c r="F47" s="165"/>
      <c r="G47" s="165"/>
      <c r="H47" s="165"/>
      <c r="I47" s="165"/>
      <c r="J47" s="165"/>
      <c r="K47" s="165"/>
      <c r="L47" s="165"/>
      <c r="M47" s="37"/>
      <c r="N47" s="38"/>
      <c r="O47" s="38"/>
      <c r="P47" s="38"/>
      <c r="Q47" s="38"/>
      <c r="R47" s="38"/>
      <c r="S47" s="39"/>
    </row>
    <row r="48" spans="1:21" s="13" customFormat="1" ht="11.1" customHeight="1" outlineLevel="1" x14ac:dyDescent="0.2">
      <c r="A48" s="166" t="s">
        <v>40</v>
      </c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</row>
    <row r="49" spans="1:19" s="13" customFormat="1" ht="24" customHeight="1" x14ac:dyDescent="0.2">
      <c r="A49" s="167" t="s">
        <v>65</v>
      </c>
      <c r="B49" s="167"/>
      <c r="C49" s="32">
        <v>620</v>
      </c>
      <c r="D49" s="163" t="s">
        <v>38</v>
      </c>
      <c r="E49" s="163"/>
      <c r="F49" s="163"/>
      <c r="G49" s="163"/>
      <c r="H49" s="163"/>
      <c r="I49" s="163"/>
      <c r="J49" s="163"/>
      <c r="K49" s="163"/>
      <c r="L49" s="163"/>
      <c r="M49" s="163"/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5">
        <v>0</v>
      </c>
    </row>
    <row r="50" spans="1:19" ht="12" customHeight="1" x14ac:dyDescent="0.2">
      <c r="A50" s="164" t="s">
        <v>64</v>
      </c>
      <c r="B50" s="164"/>
      <c r="C50" s="36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38"/>
      <c r="O50" s="38"/>
      <c r="P50" s="38"/>
      <c r="Q50" s="38"/>
      <c r="R50" s="38"/>
      <c r="S50" s="39"/>
    </row>
    <row r="51" spans="1:19" s="13" customFormat="1" ht="11.1" customHeight="1" outlineLevel="1" x14ac:dyDescent="0.2">
      <c r="A51" s="166" t="s">
        <v>40</v>
      </c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</row>
    <row r="52" spans="1:19" s="13" customFormat="1" ht="12" customHeight="1" x14ac:dyDescent="0.2">
      <c r="A52" s="169" t="s">
        <v>66</v>
      </c>
      <c r="B52" s="169"/>
      <c r="C52" s="40">
        <v>700</v>
      </c>
      <c r="D52" s="170" t="s">
        <v>38</v>
      </c>
      <c r="E52" s="170"/>
      <c r="F52" s="170"/>
      <c r="G52" s="170"/>
      <c r="H52" s="170"/>
      <c r="I52" s="170"/>
      <c r="J52" s="170"/>
      <c r="K52" s="170"/>
      <c r="L52" s="170"/>
      <c r="M52" s="170"/>
      <c r="N52" s="42">
        <v>0</v>
      </c>
      <c r="O52" s="41" t="s">
        <v>38</v>
      </c>
      <c r="P52" s="42">
        <v>0</v>
      </c>
      <c r="Q52" s="42">
        <v>0</v>
      </c>
      <c r="R52" s="42">
        <v>0</v>
      </c>
      <c r="S52" s="43">
        <v>0</v>
      </c>
    </row>
    <row r="53" spans="1:19" s="13" customFormat="1" ht="12" customHeight="1" x14ac:dyDescent="0.2">
      <c r="A53" s="171" t="s">
        <v>67</v>
      </c>
      <c r="B53" s="171"/>
      <c r="C53" s="44">
        <v>710</v>
      </c>
      <c r="D53" s="172" t="s">
        <v>38</v>
      </c>
      <c r="E53" s="172"/>
      <c r="F53" s="172"/>
      <c r="G53" s="172"/>
      <c r="H53" s="172"/>
      <c r="I53" s="172"/>
      <c r="J53" s="172"/>
      <c r="K53" s="172"/>
      <c r="L53" s="172"/>
      <c r="M53" s="172"/>
      <c r="N53" s="46">
        <v>0</v>
      </c>
      <c r="O53" s="45" t="s">
        <v>38</v>
      </c>
      <c r="P53" s="46">
        <v>0</v>
      </c>
      <c r="Q53" s="46">
        <v>0</v>
      </c>
      <c r="R53" s="46">
        <v>0</v>
      </c>
      <c r="S53" s="47" t="s">
        <v>38</v>
      </c>
    </row>
    <row r="54" spans="1:19" s="13" customFormat="1" ht="11.1" customHeight="1" outlineLevel="1" x14ac:dyDescent="0.2">
      <c r="A54" s="173" t="s">
        <v>40</v>
      </c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</row>
    <row r="55" spans="1:19" s="13" customFormat="1" ht="12" customHeight="1" x14ac:dyDescent="0.2">
      <c r="A55" s="171" t="s">
        <v>68</v>
      </c>
      <c r="B55" s="171"/>
      <c r="C55" s="44">
        <v>720</v>
      </c>
      <c r="D55" s="172" t="s">
        <v>38</v>
      </c>
      <c r="E55" s="172"/>
      <c r="F55" s="172"/>
      <c r="G55" s="172"/>
      <c r="H55" s="172"/>
      <c r="I55" s="172"/>
      <c r="J55" s="172"/>
      <c r="K55" s="172"/>
      <c r="L55" s="172"/>
      <c r="M55" s="172"/>
      <c r="N55" s="46">
        <v>0</v>
      </c>
      <c r="O55" s="45" t="s">
        <v>38</v>
      </c>
      <c r="P55" s="46">
        <v>0</v>
      </c>
      <c r="Q55" s="46">
        <v>0</v>
      </c>
      <c r="R55" s="46">
        <v>0</v>
      </c>
      <c r="S55" s="47" t="s">
        <v>38</v>
      </c>
    </row>
    <row r="56" spans="1:19" s="13" customFormat="1" ht="11.1" customHeight="1" outlineLevel="1" x14ac:dyDescent="0.2">
      <c r="A56" s="173" t="s">
        <v>40</v>
      </c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</row>
    <row r="57" spans="1:19" s="13" customFormat="1" ht="24" customHeight="1" x14ac:dyDescent="0.2">
      <c r="A57" s="169" t="s">
        <v>69</v>
      </c>
      <c r="B57" s="169"/>
      <c r="C57" s="40">
        <v>800</v>
      </c>
      <c r="D57" s="174" t="s">
        <v>38</v>
      </c>
      <c r="E57" s="174"/>
      <c r="F57" s="174"/>
      <c r="G57" s="174"/>
      <c r="H57" s="174"/>
      <c r="I57" s="174"/>
      <c r="J57" s="174"/>
      <c r="K57" s="174"/>
      <c r="L57" s="174"/>
      <c r="M57" s="174"/>
      <c r="N57" s="41" t="s">
        <v>38</v>
      </c>
      <c r="O57" s="28">
        <f>O44</f>
        <v>-12543800</v>
      </c>
      <c r="P57" s="42">
        <v>0</v>
      </c>
      <c r="Q57" s="42">
        <v>0</v>
      </c>
      <c r="R57" s="28">
        <f>R44</f>
        <v>-12543800</v>
      </c>
      <c r="S57" s="48" t="s">
        <v>38</v>
      </c>
    </row>
    <row r="58" spans="1:19" s="13" customFormat="1" ht="44.1" customHeight="1" x14ac:dyDescent="0.2">
      <c r="A58" s="175" t="s">
        <v>70</v>
      </c>
      <c r="B58" s="175"/>
      <c r="C58" s="49">
        <v>810</v>
      </c>
      <c r="D58" s="174" t="s">
        <v>38</v>
      </c>
      <c r="E58" s="174"/>
      <c r="F58" s="174"/>
      <c r="G58" s="174"/>
      <c r="H58" s="174"/>
      <c r="I58" s="174"/>
      <c r="J58" s="174"/>
      <c r="K58" s="174"/>
      <c r="L58" s="174"/>
      <c r="M58" s="174"/>
      <c r="N58" s="41" t="s">
        <v>38</v>
      </c>
      <c r="O58" s="28">
        <f>O57</f>
        <v>-12543800</v>
      </c>
      <c r="P58" s="42">
        <v>0</v>
      </c>
      <c r="Q58" s="41" t="s">
        <v>38</v>
      </c>
      <c r="R58" s="28">
        <f>R57</f>
        <v>-12543800</v>
      </c>
      <c r="S58" s="48" t="s">
        <v>38</v>
      </c>
    </row>
    <row r="59" spans="1:19" s="1" customFormat="1" ht="12.95" customHeight="1" x14ac:dyDescent="0.2">
      <c r="A59" s="176" t="s">
        <v>64</v>
      </c>
      <c r="B59" s="176"/>
      <c r="C59" s="50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51"/>
      <c r="O59" s="52"/>
      <c r="P59" s="52"/>
      <c r="Q59" s="51"/>
      <c r="R59" s="52"/>
      <c r="S59" s="53"/>
    </row>
    <row r="60" spans="1:19" s="13" customFormat="1" ht="33" customHeight="1" x14ac:dyDescent="0.2">
      <c r="A60" s="178" t="s">
        <v>71</v>
      </c>
      <c r="B60" s="178"/>
      <c r="C60" s="32">
        <v>811</v>
      </c>
      <c r="D60" s="120" t="s">
        <v>38</v>
      </c>
      <c r="E60" s="120"/>
      <c r="F60" s="120"/>
      <c r="G60" s="120"/>
      <c r="H60" s="120"/>
      <c r="I60" s="120"/>
      <c r="J60" s="120"/>
      <c r="K60" s="120"/>
      <c r="L60" s="120"/>
      <c r="M60" s="120"/>
      <c r="N60" s="33" t="s">
        <v>38</v>
      </c>
      <c r="O60" s="54">
        <v>0</v>
      </c>
      <c r="P60" s="54">
        <v>0</v>
      </c>
      <c r="Q60" s="33" t="s">
        <v>38</v>
      </c>
      <c r="R60" s="34">
        <v>0</v>
      </c>
      <c r="S60" s="55" t="s">
        <v>38</v>
      </c>
    </row>
    <row r="61" spans="1:19" s="13" customFormat="1" ht="33" customHeight="1" x14ac:dyDescent="0.2">
      <c r="A61" s="179" t="s">
        <v>72</v>
      </c>
      <c r="B61" s="179"/>
      <c r="C61" s="44">
        <v>812</v>
      </c>
      <c r="D61" s="174" t="s">
        <v>38</v>
      </c>
      <c r="E61" s="174"/>
      <c r="F61" s="174"/>
      <c r="G61" s="174"/>
      <c r="H61" s="174"/>
      <c r="I61" s="174"/>
      <c r="J61" s="174"/>
      <c r="K61" s="174"/>
      <c r="L61" s="174"/>
      <c r="M61" s="174"/>
      <c r="N61" s="41" t="s">
        <v>38</v>
      </c>
      <c r="O61" s="26">
        <f>O58</f>
        <v>-12543800</v>
      </c>
      <c r="P61" s="56">
        <v>0</v>
      </c>
      <c r="Q61" s="41" t="s">
        <v>38</v>
      </c>
      <c r="R61" s="28">
        <f>R58</f>
        <v>-12543800</v>
      </c>
      <c r="S61" s="48" t="s">
        <v>38</v>
      </c>
    </row>
    <row r="62" spans="1:19" s="13" customFormat="1" ht="21.95" customHeight="1" x14ac:dyDescent="0.2">
      <c r="A62" s="175" t="s">
        <v>73</v>
      </c>
      <c r="B62" s="175"/>
      <c r="C62" s="44">
        <v>820</v>
      </c>
      <c r="D62" s="174" t="s">
        <v>38</v>
      </c>
      <c r="E62" s="174"/>
      <c r="F62" s="174"/>
      <c r="G62" s="174"/>
      <c r="H62" s="174"/>
      <c r="I62" s="174"/>
      <c r="J62" s="174"/>
      <c r="K62" s="174"/>
      <c r="L62" s="174"/>
      <c r="M62" s="174"/>
      <c r="N62" s="41" t="s">
        <v>38</v>
      </c>
      <c r="O62" s="41" t="s">
        <v>38</v>
      </c>
      <c r="P62" s="42">
        <v>0</v>
      </c>
      <c r="Q62" s="42">
        <v>0</v>
      </c>
      <c r="R62" s="42">
        <v>0</v>
      </c>
      <c r="S62" s="48" t="s">
        <v>38</v>
      </c>
    </row>
    <row r="63" spans="1:19" ht="12" customHeight="1" x14ac:dyDescent="0.2">
      <c r="A63" s="176" t="s">
        <v>39</v>
      </c>
      <c r="B63" s="176"/>
      <c r="C63" s="5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51"/>
      <c r="O63" s="51"/>
      <c r="P63" s="52"/>
      <c r="Q63" s="52"/>
      <c r="R63" s="52"/>
      <c r="S63" s="53"/>
    </row>
    <row r="64" spans="1:19" s="13" customFormat="1" ht="21.95" customHeight="1" x14ac:dyDescent="0.2">
      <c r="A64" s="178" t="s">
        <v>74</v>
      </c>
      <c r="B64" s="178"/>
      <c r="C64" s="32">
        <v>821</v>
      </c>
      <c r="D64" s="120" t="s">
        <v>38</v>
      </c>
      <c r="E64" s="120"/>
      <c r="F64" s="120"/>
      <c r="G64" s="120"/>
      <c r="H64" s="120"/>
      <c r="I64" s="120"/>
      <c r="J64" s="120"/>
      <c r="K64" s="120"/>
      <c r="L64" s="120"/>
      <c r="M64" s="120"/>
      <c r="N64" s="33" t="s">
        <v>38</v>
      </c>
      <c r="O64" s="33" t="s">
        <v>38</v>
      </c>
      <c r="P64" s="54">
        <v>0</v>
      </c>
      <c r="Q64" s="54">
        <v>0</v>
      </c>
      <c r="R64" s="34">
        <v>0</v>
      </c>
      <c r="S64" s="55" t="s">
        <v>38</v>
      </c>
    </row>
    <row r="65" spans="1:21" s="13" customFormat="1" ht="21.95" customHeight="1" x14ac:dyDescent="0.2">
      <c r="A65" s="179" t="s">
        <v>75</v>
      </c>
      <c r="B65" s="179"/>
      <c r="C65" s="57">
        <v>822</v>
      </c>
      <c r="D65" s="174" t="s">
        <v>38</v>
      </c>
      <c r="E65" s="174"/>
      <c r="F65" s="174"/>
      <c r="G65" s="174"/>
      <c r="H65" s="174"/>
      <c r="I65" s="174"/>
      <c r="J65" s="174"/>
      <c r="K65" s="174"/>
      <c r="L65" s="174"/>
      <c r="M65" s="174"/>
      <c r="N65" s="41" t="s">
        <v>38</v>
      </c>
      <c r="O65" s="41" t="s">
        <v>38</v>
      </c>
      <c r="P65" s="56">
        <v>0</v>
      </c>
      <c r="Q65" s="56">
        <v>0</v>
      </c>
      <c r="R65" s="42">
        <v>0</v>
      </c>
      <c r="S65" s="48" t="s">
        <v>38</v>
      </c>
    </row>
    <row r="67" spans="1:21" ht="12" customHeight="1" x14ac:dyDescent="0.2">
      <c r="A67" s="58" t="s">
        <v>76</v>
      </c>
      <c r="D67" s="181" t="s">
        <v>84</v>
      </c>
      <c r="E67" s="181"/>
      <c r="F67" s="181"/>
      <c r="G67" s="181"/>
      <c r="H67" s="181"/>
      <c r="I67" s="181"/>
      <c r="J67" s="181"/>
      <c r="K67" s="181"/>
      <c r="L67" s="181"/>
      <c r="N67" s="182" t="s">
        <v>77</v>
      </c>
      <c r="O67" s="182"/>
    </row>
    <row r="68" spans="1:21" ht="12" customHeight="1" x14ac:dyDescent="0.2">
      <c r="A68" s="1" t="s">
        <v>6</v>
      </c>
      <c r="B68" s="59" t="s">
        <v>78</v>
      </c>
      <c r="C68" s="1" t="s">
        <v>6</v>
      </c>
      <c r="D68" s="183" t="s">
        <v>79</v>
      </c>
      <c r="E68" s="183"/>
      <c r="F68" s="183"/>
      <c r="G68" s="183"/>
      <c r="H68" s="183"/>
      <c r="I68" s="183"/>
      <c r="J68" s="183"/>
      <c r="K68" s="183"/>
      <c r="L68" s="183"/>
      <c r="M68" s="1" t="s">
        <v>6</v>
      </c>
      <c r="N68" s="182"/>
      <c r="O68" s="182"/>
    </row>
    <row r="69" spans="1:21" ht="11.1" customHeight="1" x14ac:dyDescent="0.2">
      <c r="O69" s="1" t="s">
        <v>6</v>
      </c>
      <c r="P69" s="59" t="s">
        <v>78</v>
      </c>
      <c r="Q69" s="1" t="s">
        <v>6</v>
      </c>
      <c r="R69" s="59" t="s">
        <v>79</v>
      </c>
      <c r="S69" s="1" t="s">
        <v>6</v>
      </c>
    </row>
    <row r="70" spans="1:21" ht="12" customHeight="1" x14ac:dyDescent="0.2">
      <c r="A70" s="58" t="s">
        <v>80</v>
      </c>
      <c r="D70" s="184" t="s">
        <v>83</v>
      </c>
      <c r="E70" s="184"/>
      <c r="F70" s="184"/>
      <c r="G70" s="184"/>
      <c r="H70" s="184"/>
      <c r="I70" s="184"/>
      <c r="J70" s="184"/>
      <c r="K70" s="184"/>
      <c r="L70" s="184"/>
    </row>
    <row r="71" spans="1:21" ht="11.1" customHeight="1" x14ac:dyDescent="0.2">
      <c r="A71" s="1" t="s">
        <v>6</v>
      </c>
      <c r="B71" s="59" t="s">
        <v>78</v>
      </c>
      <c r="C71" s="1" t="s">
        <v>6</v>
      </c>
      <c r="D71" s="183" t="s">
        <v>79</v>
      </c>
      <c r="E71" s="183"/>
      <c r="F71" s="183"/>
      <c r="G71" s="183"/>
      <c r="H71" s="183"/>
      <c r="I71" s="183"/>
      <c r="J71" s="183"/>
      <c r="K71" s="183"/>
      <c r="L71" s="183"/>
      <c r="M71" s="1" t="s">
        <v>6</v>
      </c>
    </row>
    <row r="73" spans="1:21" ht="12" customHeight="1" x14ac:dyDescent="0.2">
      <c r="A73" s="58" t="s">
        <v>81</v>
      </c>
      <c r="B73" s="60"/>
      <c r="C73" s="60"/>
      <c r="D73" s="184" t="s">
        <v>82</v>
      </c>
      <c r="E73" s="184"/>
      <c r="F73" s="184"/>
      <c r="G73" s="184"/>
      <c r="H73" s="184"/>
      <c r="I73" s="184"/>
      <c r="J73" s="184"/>
      <c r="K73" s="184"/>
      <c r="L73" s="184"/>
      <c r="M73" s="60"/>
      <c r="N73" s="60"/>
      <c r="O73" s="60"/>
      <c r="P73" s="60"/>
      <c r="Q73" s="60"/>
      <c r="R73" s="60"/>
      <c r="S73" s="60"/>
      <c r="T73" s="60"/>
      <c r="U73" s="60"/>
    </row>
    <row r="74" spans="1:21" ht="11.1" customHeight="1" x14ac:dyDescent="0.2">
      <c r="A74" s="60" t="s">
        <v>6</v>
      </c>
      <c r="B74" s="61" t="s">
        <v>78</v>
      </c>
      <c r="C74" s="60" t="s">
        <v>6</v>
      </c>
      <c r="D74" s="183" t="s">
        <v>79</v>
      </c>
      <c r="E74" s="183"/>
      <c r="F74" s="183"/>
      <c r="G74" s="183"/>
      <c r="H74" s="183"/>
      <c r="I74" s="183"/>
      <c r="J74" s="183"/>
      <c r="K74" s="183"/>
      <c r="L74" s="183"/>
      <c r="M74" s="60" t="s">
        <v>6</v>
      </c>
      <c r="N74" s="60"/>
      <c r="O74" s="60"/>
      <c r="P74" s="60"/>
      <c r="Q74" s="60"/>
      <c r="R74" s="60"/>
      <c r="S74" s="60"/>
      <c r="T74" s="60"/>
      <c r="U74" s="60"/>
    </row>
    <row r="77" spans="1:21" ht="11.45" customHeight="1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</row>
    <row r="78" spans="1:21" ht="11.45" customHeight="1" x14ac:dyDescent="0.2">
      <c r="A78" s="131" t="s">
        <v>26</v>
      </c>
      <c r="B78" s="131"/>
      <c r="C78" s="132" t="s">
        <v>27</v>
      </c>
      <c r="D78" s="133" t="s">
        <v>42</v>
      </c>
      <c r="E78" s="133"/>
      <c r="F78" s="133"/>
      <c r="G78" s="133"/>
      <c r="H78" s="133"/>
      <c r="I78" s="133"/>
      <c r="J78" s="133"/>
      <c r="K78" s="133"/>
      <c r="L78" s="133"/>
      <c r="M78" s="133"/>
      <c r="N78" s="132" t="s">
        <v>29</v>
      </c>
      <c r="O78" s="132" t="s">
        <v>43</v>
      </c>
      <c r="P78" s="131" t="s">
        <v>30</v>
      </c>
      <c r="Q78" s="131"/>
      <c r="R78" s="131"/>
      <c r="S78" s="131"/>
      <c r="T78" s="134" t="s">
        <v>44</v>
      </c>
      <c r="U78" s="134"/>
    </row>
    <row r="79" spans="1:21" ht="11.45" customHeight="1" x14ac:dyDescent="0.2">
      <c r="A79" s="131"/>
      <c r="B79" s="131"/>
      <c r="C79" s="132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2"/>
      <c r="O79" s="132"/>
      <c r="P79" s="66" t="s">
        <v>32</v>
      </c>
      <c r="Q79" s="66" t="s">
        <v>33</v>
      </c>
      <c r="R79" s="66" t="s">
        <v>34</v>
      </c>
      <c r="S79" s="66" t="s">
        <v>35</v>
      </c>
      <c r="T79" s="66" t="s">
        <v>45</v>
      </c>
      <c r="U79" s="66" t="s">
        <v>46</v>
      </c>
    </row>
    <row r="80" spans="1:21" ht="11.45" customHeight="1" thickBot="1" x14ac:dyDescent="0.25">
      <c r="A80" s="135">
        <v>1</v>
      </c>
      <c r="B80" s="135"/>
      <c r="C80" s="106">
        <v>2</v>
      </c>
      <c r="D80" s="136">
        <v>3</v>
      </c>
      <c r="E80" s="136"/>
      <c r="F80" s="136"/>
      <c r="G80" s="136"/>
      <c r="H80" s="136"/>
      <c r="I80" s="136"/>
      <c r="J80" s="136"/>
      <c r="K80" s="136"/>
      <c r="L80" s="136"/>
      <c r="M80" s="136"/>
      <c r="N80" s="106">
        <v>4</v>
      </c>
      <c r="O80" s="106">
        <v>5</v>
      </c>
      <c r="P80" s="106">
        <v>6</v>
      </c>
      <c r="Q80" s="106">
        <v>7</v>
      </c>
      <c r="R80" s="106">
        <v>8</v>
      </c>
      <c r="S80" s="106">
        <v>9</v>
      </c>
      <c r="T80" s="69" t="s">
        <v>47</v>
      </c>
      <c r="U80" s="69" t="s">
        <v>48</v>
      </c>
    </row>
    <row r="81" spans="1:21" ht="11.45" customHeight="1" x14ac:dyDescent="0.2">
      <c r="A81" s="127" t="s">
        <v>49</v>
      </c>
      <c r="B81" s="127"/>
      <c r="C81" s="71">
        <v>200</v>
      </c>
      <c r="D81" s="128" t="s">
        <v>38</v>
      </c>
      <c r="E81" s="128"/>
      <c r="F81" s="128"/>
      <c r="G81" s="128"/>
      <c r="H81" s="128"/>
      <c r="I81" s="128"/>
      <c r="J81" s="128"/>
      <c r="K81" s="128"/>
      <c r="L81" s="128"/>
      <c r="M81" s="128"/>
      <c r="N81" s="72">
        <f>N83+N87+N88+N89+N90+N91+N84+N85+N86+N92+N93</f>
        <v>12544747</v>
      </c>
      <c r="O81" s="72">
        <f>O83+O87+O88+O89+O90+O91+O84+O85+O86+O92+O93</f>
        <v>12543800</v>
      </c>
      <c r="P81" s="72">
        <f t="shared" ref="P81" si="4">P83+P87+P88+P89+P90+P91+P84+P85+P86+P92+P93</f>
        <v>12543800</v>
      </c>
      <c r="Q81" s="73">
        <v>0</v>
      </c>
      <c r="R81" s="73">
        <v>0</v>
      </c>
      <c r="S81" s="72">
        <f>P81</f>
        <v>12543800</v>
      </c>
      <c r="T81" s="72">
        <f>T83</f>
        <v>947</v>
      </c>
      <c r="U81" s="74"/>
    </row>
    <row r="82" spans="1:21" ht="11.45" customHeight="1" x14ac:dyDescent="0.2">
      <c r="A82" s="129" t="s">
        <v>39</v>
      </c>
      <c r="B82" s="129"/>
      <c r="C82" s="75"/>
      <c r="D82" s="130"/>
      <c r="E82" s="130"/>
      <c r="F82" s="130"/>
      <c r="G82" s="130"/>
      <c r="H82" s="130"/>
      <c r="I82" s="130"/>
      <c r="J82" s="130"/>
      <c r="K82" s="130"/>
      <c r="L82" s="24"/>
      <c r="M82" s="76"/>
      <c r="N82" s="77"/>
      <c r="O82" s="77"/>
      <c r="P82" s="77"/>
      <c r="Q82" s="77"/>
      <c r="R82" s="77"/>
      <c r="S82" s="77"/>
      <c r="T82" s="77"/>
      <c r="U82" s="78"/>
    </row>
    <row r="83" spans="1:21" ht="21.75" customHeight="1" x14ac:dyDescent="0.2">
      <c r="A83" s="116" t="s">
        <v>91</v>
      </c>
      <c r="B83" s="117"/>
      <c r="C83" s="79"/>
      <c r="D83" s="104"/>
      <c r="E83" s="107" t="s">
        <v>50</v>
      </c>
      <c r="F83" s="104">
        <v>19202</v>
      </c>
      <c r="G83" s="118" t="s">
        <v>51</v>
      </c>
      <c r="H83" s="118"/>
      <c r="I83" s="118"/>
      <c r="J83" s="118"/>
      <c r="K83" s="125" t="s">
        <v>52</v>
      </c>
      <c r="L83" s="126"/>
      <c r="M83" s="25">
        <v>223</v>
      </c>
      <c r="N83" s="26">
        <v>270301</v>
      </c>
      <c r="O83" s="26">
        <v>269354</v>
      </c>
      <c r="P83" s="26">
        <v>269354</v>
      </c>
      <c r="Q83" s="27"/>
      <c r="R83" s="27"/>
      <c r="S83" s="28">
        <f t="shared" ref="S83:S93" si="5">P83</f>
        <v>269354</v>
      </c>
      <c r="T83" s="28">
        <f>N83-O83</f>
        <v>947</v>
      </c>
      <c r="U83" s="80"/>
    </row>
    <row r="84" spans="1:21" ht="21.75" customHeight="1" x14ac:dyDescent="0.2">
      <c r="A84" s="116" t="s">
        <v>91</v>
      </c>
      <c r="B84" s="117"/>
      <c r="C84" s="79"/>
      <c r="D84" s="104"/>
      <c r="E84" s="107" t="s">
        <v>50</v>
      </c>
      <c r="F84" s="104">
        <v>19202</v>
      </c>
      <c r="G84" s="118" t="s">
        <v>51</v>
      </c>
      <c r="H84" s="118"/>
      <c r="I84" s="118"/>
      <c r="J84" s="118"/>
      <c r="K84" s="125" t="s">
        <v>52</v>
      </c>
      <c r="L84" s="126"/>
      <c r="M84" s="25">
        <v>226</v>
      </c>
      <c r="N84" s="26">
        <v>7500</v>
      </c>
      <c r="O84" s="26">
        <v>7500</v>
      </c>
      <c r="P84" s="26">
        <v>7500</v>
      </c>
      <c r="Q84" s="27"/>
      <c r="R84" s="27"/>
      <c r="S84" s="28">
        <f t="shared" si="5"/>
        <v>7500</v>
      </c>
      <c r="T84" s="28"/>
      <c r="U84" s="80"/>
    </row>
    <row r="85" spans="1:21" ht="24" customHeight="1" x14ac:dyDescent="0.2">
      <c r="A85" s="116" t="s">
        <v>91</v>
      </c>
      <c r="B85" s="117"/>
      <c r="C85" s="79"/>
      <c r="D85" s="104"/>
      <c r="E85" s="107" t="s">
        <v>50</v>
      </c>
      <c r="F85" s="104">
        <v>19202</v>
      </c>
      <c r="G85" s="118" t="s">
        <v>51</v>
      </c>
      <c r="H85" s="118"/>
      <c r="I85" s="118"/>
      <c r="J85" s="118"/>
      <c r="K85" s="125" t="s">
        <v>52</v>
      </c>
      <c r="L85" s="126"/>
      <c r="M85" s="25">
        <v>310</v>
      </c>
      <c r="N85" s="26">
        <v>42102</v>
      </c>
      <c r="O85" s="26">
        <v>42102</v>
      </c>
      <c r="P85" s="26">
        <v>42102</v>
      </c>
      <c r="Q85" s="27"/>
      <c r="R85" s="27"/>
      <c r="S85" s="28">
        <f t="shared" si="5"/>
        <v>42102</v>
      </c>
      <c r="T85" s="28"/>
      <c r="U85" s="80"/>
    </row>
    <row r="86" spans="1:21" ht="23.25" customHeight="1" x14ac:dyDescent="0.2">
      <c r="A86" s="116" t="s">
        <v>91</v>
      </c>
      <c r="B86" s="117"/>
      <c r="C86" s="79"/>
      <c r="D86" s="104"/>
      <c r="E86" s="107" t="s">
        <v>50</v>
      </c>
      <c r="F86" s="104">
        <v>19202</v>
      </c>
      <c r="G86" s="118" t="s">
        <v>51</v>
      </c>
      <c r="H86" s="118"/>
      <c r="I86" s="118"/>
      <c r="J86" s="118"/>
      <c r="K86" s="125" t="s">
        <v>52</v>
      </c>
      <c r="L86" s="126"/>
      <c r="M86" s="25">
        <v>340</v>
      </c>
      <c r="N86" s="26">
        <v>48472</v>
      </c>
      <c r="O86" s="26">
        <v>48472</v>
      </c>
      <c r="P86" s="26">
        <v>48472</v>
      </c>
      <c r="Q86" s="27"/>
      <c r="R86" s="27"/>
      <c r="S86" s="28">
        <f t="shared" si="5"/>
        <v>48472</v>
      </c>
      <c r="T86" s="28"/>
      <c r="U86" s="80"/>
    </row>
    <row r="87" spans="1:21" ht="22.5" customHeight="1" x14ac:dyDescent="0.2">
      <c r="A87" s="116" t="s">
        <v>92</v>
      </c>
      <c r="B87" s="117"/>
      <c r="C87" s="79"/>
      <c r="D87" s="104"/>
      <c r="E87" s="104" t="s">
        <v>50</v>
      </c>
      <c r="F87" s="104">
        <v>19202</v>
      </c>
      <c r="G87" s="118" t="s">
        <v>51</v>
      </c>
      <c r="H87" s="118"/>
      <c r="I87" s="118"/>
      <c r="J87" s="118"/>
      <c r="K87" s="118" t="s">
        <v>54</v>
      </c>
      <c r="L87" s="118"/>
      <c r="M87" s="25">
        <v>290</v>
      </c>
      <c r="N87" s="26">
        <v>91280</v>
      </c>
      <c r="O87" s="26">
        <v>91280</v>
      </c>
      <c r="P87" s="26">
        <v>91280</v>
      </c>
      <c r="Q87" s="27" t="s">
        <v>53</v>
      </c>
      <c r="R87" s="27" t="s">
        <v>53</v>
      </c>
      <c r="S87" s="28">
        <f t="shared" si="5"/>
        <v>91280</v>
      </c>
      <c r="T87" s="28"/>
      <c r="U87" s="80"/>
    </row>
    <row r="88" spans="1:21" ht="24.75" customHeight="1" x14ac:dyDescent="0.2">
      <c r="A88" s="116" t="s">
        <v>91</v>
      </c>
      <c r="B88" s="117"/>
      <c r="C88" s="79"/>
      <c r="D88" s="104"/>
      <c r="E88" s="104" t="s">
        <v>50</v>
      </c>
      <c r="F88" s="104">
        <v>19202</v>
      </c>
      <c r="G88" s="118" t="s">
        <v>55</v>
      </c>
      <c r="H88" s="118"/>
      <c r="I88" s="118"/>
      <c r="J88" s="118"/>
      <c r="K88" s="118" t="s">
        <v>52</v>
      </c>
      <c r="L88" s="118"/>
      <c r="M88" s="25">
        <v>340</v>
      </c>
      <c r="N88" s="26">
        <v>372339</v>
      </c>
      <c r="O88" s="26">
        <v>372339</v>
      </c>
      <c r="P88" s="26">
        <v>372339</v>
      </c>
      <c r="Q88" s="27" t="s">
        <v>53</v>
      </c>
      <c r="R88" s="27" t="s">
        <v>53</v>
      </c>
      <c r="S88" s="28">
        <f t="shared" si="5"/>
        <v>372339</v>
      </c>
      <c r="T88" s="28"/>
      <c r="U88" s="80"/>
    </row>
    <row r="89" spans="1:21" ht="13.5" customHeight="1" x14ac:dyDescent="0.2">
      <c r="A89" s="116" t="s">
        <v>93</v>
      </c>
      <c r="B89" s="117"/>
      <c r="C89" s="79"/>
      <c r="D89" s="104"/>
      <c r="E89" s="104" t="s">
        <v>50</v>
      </c>
      <c r="F89" s="104">
        <v>19202</v>
      </c>
      <c r="G89" s="118" t="s">
        <v>56</v>
      </c>
      <c r="H89" s="118"/>
      <c r="I89" s="118"/>
      <c r="J89" s="118"/>
      <c r="K89" s="118" t="s">
        <v>57</v>
      </c>
      <c r="L89" s="118"/>
      <c r="M89" s="25">
        <v>211</v>
      </c>
      <c r="N89" s="26">
        <v>8766863</v>
      </c>
      <c r="O89" s="26">
        <v>8766863</v>
      </c>
      <c r="P89" s="26">
        <v>8766863</v>
      </c>
      <c r="Q89" s="27" t="s">
        <v>53</v>
      </c>
      <c r="R89" s="27" t="s">
        <v>53</v>
      </c>
      <c r="S89" s="28">
        <f t="shared" si="5"/>
        <v>8766863</v>
      </c>
      <c r="T89" s="28"/>
      <c r="U89" s="80"/>
    </row>
    <row r="90" spans="1:21" ht="22.5" customHeight="1" x14ac:dyDescent="0.2">
      <c r="A90" s="116" t="s">
        <v>94</v>
      </c>
      <c r="B90" s="117"/>
      <c r="C90" s="79"/>
      <c r="D90" s="104"/>
      <c r="E90" s="104" t="s">
        <v>50</v>
      </c>
      <c r="F90" s="104">
        <v>19202</v>
      </c>
      <c r="G90" s="118" t="s">
        <v>56</v>
      </c>
      <c r="H90" s="118"/>
      <c r="I90" s="118"/>
      <c r="J90" s="118"/>
      <c r="K90" s="118" t="s">
        <v>58</v>
      </c>
      <c r="L90" s="118"/>
      <c r="M90" s="25">
        <v>213</v>
      </c>
      <c r="N90" s="26">
        <v>2647593</v>
      </c>
      <c r="O90" s="26">
        <v>2647593</v>
      </c>
      <c r="P90" s="26">
        <v>2647593</v>
      </c>
      <c r="Q90" s="27" t="s">
        <v>53</v>
      </c>
      <c r="R90" s="27" t="s">
        <v>53</v>
      </c>
      <c r="S90" s="28">
        <f t="shared" si="5"/>
        <v>2647593</v>
      </c>
      <c r="T90" s="28"/>
      <c r="U90" s="80"/>
    </row>
    <row r="91" spans="1:21" ht="22.5" customHeight="1" x14ac:dyDescent="0.2">
      <c r="A91" s="116" t="s">
        <v>91</v>
      </c>
      <c r="B91" s="117"/>
      <c r="C91" s="79"/>
      <c r="D91" s="104"/>
      <c r="E91" s="104" t="s">
        <v>50</v>
      </c>
      <c r="F91" s="104">
        <v>19202</v>
      </c>
      <c r="G91" s="118" t="s">
        <v>56</v>
      </c>
      <c r="H91" s="118"/>
      <c r="I91" s="118"/>
      <c r="J91" s="118"/>
      <c r="K91" s="118" t="s">
        <v>52</v>
      </c>
      <c r="L91" s="118"/>
      <c r="M91" s="25">
        <v>226</v>
      </c>
      <c r="N91" s="26">
        <v>207897</v>
      </c>
      <c r="O91" s="26">
        <v>207897</v>
      </c>
      <c r="P91" s="26">
        <v>207897</v>
      </c>
      <c r="Q91" s="27" t="s">
        <v>53</v>
      </c>
      <c r="R91" s="27" t="s">
        <v>53</v>
      </c>
      <c r="S91" s="28">
        <f t="shared" si="5"/>
        <v>207897</v>
      </c>
      <c r="T91" s="28"/>
      <c r="U91" s="80"/>
    </row>
    <row r="92" spans="1:21" ht="21.75" customHeight="1" x14ac:dyDescent="0.2">
      <c r="A92" s="116" t="s">
        <v>91</v>
      </c>
      <c r="B92" s="117"/>
      <c r="C92" s="115"/>
      <c r="D92" s="104"/>
      <c r="E92" s="107" t="s">
        <v>50</v>
      </c>
      <c r="F92" s="107" t="s">
        <v>86</v>
      </c>
      <c r="G92" s="121" t="s">
        <v>87</v>
      </c>
      <c r="H92" s="122"/>
      <c r="I92" s="122"/>
      <c r="J92" s="122"/>
      <c r="K92" s="122" t="s">
        <v>52</v>
      </c>
      <c r="L92" s="122"/>
      <c r="M92" s="112" t="s">
        <v>89</v>
      </c>
      <c r="N92" s="108">
        <v>25400</v>
      </c>
      <c r="O92" s="108">
        <v>25400</v>
      </c>
      <c r="P92" s="108">
        <v>25400</v>
      </c>
      <c r="Q92" s="109"/>
      <c r="R92" s="109"/>
      <c r="S92" s="28">
        <f t="shared" si="5"/>
        <v>25400</v>
      </c>
      <c r="T92" s="67"/>
      <c r="U92" s="110"/>
    </row>
    <row r="93" spans="1:21" ht="21" customHeight="1" thickBot="1" x14ac:dyDescent="0.25">
      <c r="A93" s="116" t="s">
        <v>91</v>
      </c>
      <c r="B93" s="117"/>
      <c r="C93" s="81"/>
      <c r="D93" s="111"/>
      <c r="E93" s="105" t="s">
        <v>50</v>
      </c>
      <c r="F93" s="105" t="s">
        <v>86</v>
      </c>
      <c r="G93" s="123" t="s">
        <v>87</v>
      </c>
      <c r="H93" s="124"/>
      <c r="I93" s="124"/>
      <c r="J93" s="124"/>
      <c r="K93" s="124" t="s">
        <v>52</v>
      </c>
      <c r="L93" s="124"/>
      <c r="M93" s="113" t="s">
        <v>90</v>
      </c>
      <c r="N93" s="84">
        <v>65000</v>
      </c>
      <c r="O93" s="84">
        <v>65000</v>
      </c>
      <c r="P93" s="84">
        <v>65000</v>
      </c>
      <c r="Q93" s="85"/>
      <c r="R93" s="85"/>
      <c r="S93" s="114">
        <f t="shared" si="5"/>
        <v>65000</v>
      </c>
      <c r="T93" s="86"/>
      <c r="U93" s="87"/>
    </row>
    <row r="94" spans="1:21" ht="11.45" customHeight="1" x14ac:dyDescent="0.2">
      <c r="A94" s="119" t="s">
        <v>59</v>
      </c>
      <c r="B94" s="119"/>
      <c r="C94" s="70">
        <v>450</v>
      </c>
      <c r="D94" s="120" t="s">
        <v>38</v>
      </c>
      <c r="E94" s="120"/>
      <c r="F94" s="120"/>
      <c r="G94" s="120"/>
      <c r="H94" s="120"/>
      <c r="I94" s="120"/>
      <c r="J94" s="120"/>
      <c r="K94" s="120"/>
      <c r="L94" s="120"/>
      <c r="M94" s="120"/>
      <c r="N94" s="103" t="s">
        <v>38</v>
      </c>
      <c r="O94" s="103" t="s">
        <v>38</v>
      </c>
      <c r="P94" s="67">
        <f>P81*-1</f>
        <v>-12543800</v>
      </c>
      <c r="Q94" s="34">
        <v>0</v>
      </c>
      <c r="R94" s="34">
        <v>0</v>
      </c>
      <c r="S94" s="67">
        <f>P94</f>
        <v>-12543800</v>
      </c>
      <c r="T94" s="103" t="s">
        <v>38</v>
      </c>
      <c r="U94" s="55" t="s">
        <v>38</v>
      </c>
    </row>
  </sheetData>
  <mergeCells count="171">
    <mergeCell ref="A65:B65"/>
    <mergeCell ref="D65:M65"/>
    <mergeCell ref="D67:L67"/>
    <mergeCell ref="N67:O68"/>
    <mergeCell ref="D68:L68"/>
    <mergeCell ref="D70:L70"/>
    <mergeCell ref="D71:L71"/>
    <mergeCell ref="D73:L73"/>
    <mergeCell ref="D74:L74"/>
    <mergeCell ref="A60:B60"/>
    <mergeCell ref="D60:M60"/>
    <mergeCell ref="A61:B61"/>
    <mergeCell ref="D61:M61"/>
    <mergeCell ref="A62:B62"/>
    <mergeCell ref="D62:M62"/>
    <mergeCell ref="A63:B63"/>
    <mergeCell ref="D63:M63"/>
    <mergeCell ref="A64:B64"/>
    <mergeCell ref="D64:M64"/>
    <mergeCell ref="A54:S54"/>
    <mergeCell ref="A55:B55"/>
    <mergeCell ref="D55:M55"/>
    <mergeCell ref="A56:S56"/>
    <mergeCell ref="A57:B57"/>
    <mergeCell ref="D57:M57"/>
    <mergeCell ref="A58:B58"/>
    <mergeCell ref="D58:M58"/>
    <mergeCell ref="A59:B59"/>
    <mergeCell ref="D59:M59"/>
    <mergeCell ref="A49:B49"/>
    <mergeCell ref="D49:M49"/>
    <mergeCell ref="A50:B50"/>
    <mergeCell ref="D50:M50"/>
    <mergeCell ref="A51:S51"/>
    <mergeCell ref="A52:B52"/>
    <mergeCell ref="D52:M52"/>
    <mergeCell ref="A53:B53"/>
    <mergeCell ref="D53:M53"/>
    <mergeCell ref="A44:B44"/>
    <mergeCell ref="D44:M44"/>
    <mergeCell ref="A45:B45"/>
    <mergeCell ref="D45:L45"/>
    <mergeCell ref="A46:B46"/>
    <mergeCell ref="D46:M46"/>
    <mergeCell ref="A47:B47"/>
    <mergeCell ref="D47:L47"/>
    <mergeCell ref="A48:S48"/>
    <mergeCell ref="A38:B38"/>
    <mergeCell ref="D38:K38"/>
    <mergeCell ref="A39:R39"/>
    <mergeCell ref="A41:B42"/>
    <mergeCell ref="C41:C42"/>
    <mergeCell ref="D41:M42"/>
    <mergeCell ref="N41:N42"/>
    <mergeCell ref="O41:R41"/>
    <mergeCell ref="A43:B43"/>
    <mergeCell ref="D43:M43"/>
    <mergeCell ref="K35:L35"/>
    <mergeCell ref="A32:B32"/>
    <mergeCell ref="G32:J32"/>
    <mergeCell ref="K32:L32"/>
    <mergeCell ref="A33:B33"/>
    <mergeCell ref="G33:J33"/>
    <mergeCell ref="K33:L33"/>
    <mergeCell ref="A37:B37"/>
    <mergeCell ref="D37:M37"/>
    <mergeCell ref="A34:B34"/>
    <mergeCell ref="G34:J34"/>
    <mergeCell ref="K34:L34"/>
    <mergeCell ref="A35:B35"/>
    <mergeCell ref="G35:J35"/>
    <mergeCell ref="A36:B36"/>
    <mergeCell ref="G36:J36"/>
    <mergeCell ref="K36:L36"/>
    <mergeCell ref="T24:U24"/>
    <mergeCell ref="A26:B26"/>
    <mergeCell ref="D26:M26"/>
    <mergeCell ref="A27:B27"/>
    <mergeCell ref="D27:M27"/>
    <mergeCell ref="A28:B28"/>
    <mergeCell ref="D28:K28"/>
    <mergeCell ref="A18:B18"/>
    <mergeCell ref="D18:M18"/>
    <mergeCell ref="A19:B19"/>
    <mergeCell ref="A1:R1"/>
    <mergeCell ref="A2:R2"/>
    <mergeCell ref="A3:R3"/>
    <mergeCell ref="A4:R4"/>
    <mergeCell ref="D6:L6"/>
    <mergeCell ref="M6:N6"/>
    <mergeCell ref="A7:L7"/>
    <mergeCell ref="M7:Q8"/>
    <mergeCell ref="A8:L8"/>
    <mergeCell ref="A31:B31"/>
    <mergeCell ref="G31:J31"/>
    <mergeCell ref="K31:L31"/>
    <mergeCell ref="D19:L19"/>
    <mergeCell ref="A20:S20"/>
    <mergeCell ref="A21:B21"/>
    <mergeCell ref="D21:L21"/>
    <mergeCell ref="A22:S22"/>
    <mergeCell ref="A24:B25"/>
    <mergeCell ref="C24:C25"/>
    <mergeCell ref="D24:M25"/>
    <mergeCell ref="N24:N25"/>
    <mergeCell ref="O24:O25"/>
    <mergeCell ref="P24:S24"/>
    <mergeCell ref="G30:J30"/>
    <mergeCell ref="K30:L30"/>
    <mergeCell ref="A30:B30"/>
    <mergeCell ref="A29:B29"/>
    <mergeCell ref="G29:J29"/>
    <mergeCell ref="K29:L29"/>
    <mergeCell ref="A9:B9"/>
    <mergeCell ref="M9:Q9"/>
    <mergeCell ref="A13:S13"/>
    <mergeCell ref="A15:B16"/>
    <mergeCell ref="C15:C16"/>
    <mergeCell ref="D15:M16"/>
    <mergeCell ref="N15:N16"/>
    <mergeCell ref="O15:R15"/>
    <mergeCell ref="A17:B17"/>
    <mergeCell ref="D17:M17"/>
    <mergeCell ref="A78:B79"/>
    <mergeCell ref="C78:C79"/>
    <mergeCell ref="D78:M79"/>
    <mergeCell ref="N78:N79"/>
    <mergeCell ref="O78:O79"/>
    <mergeCell ref="P78:S78"/>
    <mergeCell ref="T78:U78"/>
    <mergeCell ref="A80:B80"/>
    <mergeCell ref="D80:M80"/>
    <mergeCell ref="A81:B81"/>
    <mergeCell ref="D81:M81"/>
    <mergeCell ref="A82:B82"/>
    <mergeCell ref="D82:K82"/>
    <mergeCell ref="A83:B83"/>
    <mergeCell ref="G83:J83"/>
    <mergeCell ref="K83:L83"/>
    <mergeCell ref="A84:B84"/>
    <mergeCell ref="G84:J84"/>
    <mergeCell ref="K84:L84"/>
    <mergeCell ref="A85:B85"/>
    <mergeCell ref="G85:J85"/>
    <mergeCell ref="K85:L85"/>
    <mergeCell ref="A86:B86"/>
    <mergeCell ref="G86:J86"/>
    <mergeCell ref="K86:L86"/>
    <mergeCell ref="A87:B87"/>
    <mergeCell ref="G87:J87"/>
    <mergeCell ref="K87:L87"/>
    <mergeCell ref="A91:B91"/>
    <mergeCell ref="G91:J91"/>
    <mergeCell ref="K91:L91"/>
    <mergeCell ref="A94:B94"/>
    <mergeCell ref="D94:M94"/>
    <mergeCell ref="A88:B88"/>
    <mergeCell ref="G88:J88"/>
    <mergeCell ref="K88:L88"/>
    <mergeCell ref="A89:B89"/>
    <mergeCell ref="G89:J89"/>
    <mergeCell ref="K89:L89"/>
    <mergeCell ref="A90:B90"/>
    <mergeCell ref="G90:J90"/>
    <mergeCell ref="K90:L90"/>
    <mergeCell ref="G92:J92"/>
    <mergeCell ref="K92:L92"/>
    <mergeCell ref="G93:J93"/>
    <mergeCell ref="K93:L93"/>
    <mergeCell ref="A92:B92"/>
    <mergeCell ref="A93:B93"/>
  </mergeCells>
  <pageMargins left="0.75" right="1" top="0.75" bottom="1" header="0.5" footer="0.5"/>
  <pageSetup paperSize="9" scale="88" orientation="landscape" r:id="rId1"/>
  <rowBreaks count="2" manualBreakCount="2">
    <brk id="21" max="16383" man="1"/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2019-02-12T11:56:17Z</cp:lastPrinted>
  <dcterms:modified xsi:type="dcterms:W3CDTF">2019-02-12T11:57:58Z</dcterms:modified>
</cp:coreProperties>
</file>